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'Sheet1'!$A$1:$K$408</definedName>
  </definedNames>
  <calcPr fullCalcOnLoad="1"/>
</workbook>
</file>

<file path=xl/sharedStrings.xml><?xml version="1.0" encoding="utf-8"?>
<sst xmlns="http://schemas.openxmlformats.org/spreadsheetml/2006/main" count="321" uniqueCount="253">
  <si>
    <t>Κάθε παράγραφος των διαφόρων άρθρων θα</t>
  </si>
  <si>
    <t xml:space="preserve">πρέπει να βαθμολογηθεί με: </t>
  </si>
  <si>
    <t>Πολύ καλά</t>
  </si>
  <si>
    <t>Καλά</t>
  </si>
  <si>
    <t>Μέτρια</t>
  </si>
  <si>
    <t>Όχι Ικανοποιητικά</t>
  </si>
  <si>
    <t>Άσχημα</t>
  </si>
  <si>
    <t>Πολύ άσχημα</t>
  </si>
  <si>
    <t>ΘΕΜΑΤΑ</t>
  </si>
  <si>
    <t>ΙΔΑΝΙΚΗ</t>
  </si>
  <si>
    <t>ΠΡΑΓΜΑΤΙΚΗ</t>
  </si>
  <si>
    <t>1.   ΚΑΝΟΝΙΣΜΟΣ</t>
  </si>
  <si>
    <t>2.   ΤΕΧΝΙΚΟΣ ΕΛΕΓΧΟΣ</t>
  </si>
  <si>
    <t>3.   ΒΙΒΛΙΟ ΔΙΑΔΡΟΜΗΣ</t>
  </si>
  <si>
    <t>4.   ΔΙΑΔΡΟΜΗ</t>
  </si>
  <si>
    <t>5.   ΟΡΓΑΝΩΣΗ</t>
  </si>
  <si>
    <t>6.   ΣΤΑΘΜΟΙ ΕΛΕΓΧΟΥ</t>
  </si>
  <si>
    <t>7.   ΚΡΙΤΕΣ</t>
  </si>
  <si>
    <t>8.   ΧΡΟΝΟΜΕΤΡΗΣΗ</t>
  </si>
  <si>
    <t>9.   ΜΕΤΡΑ ΑΣΦΑΛΕΙΑΣ</t>
  </si>
  <si>
    <t>11. ΑΓΩΝΟΔΙΚΕΣ</t>
  </si>
  <si>
    <t>12. ΑΠΟΤΕΛΕΣΜΑΤΑ</t>
  </si>
  <si>
    <t>13. ΤΥΠΟΣ-ΔΗΜΟΣΙΟΤΗΤΑ</t>
  </si>
  <si>
    <t>14. ΓΕΝΙΚΗ ΑΤΜΟΣΦΑΙΡΑ</t>
  </si>
  <si>
    <t>Έτσι κάθε άρθρο θα βαθμολογηθεί από 0 μέχρι 5 και θα</t>
  </si>
  <si>
    <t>χαρακτηρίζεται η βαθμολογία του:</t>
  </si>
  <si>
    <t>Στη συνέχεια η συνολική βαθμολογία κάθε άρθρου θα πολλαπλασιαστεί με το συντελεστή ο οποίος ποικίλει από 1 μέχρι</t>
  </si>
  <si>
    <t>και θα μας δώσουν τη σχετική βαθμολογία.</t>
  </si>
  <si>
    <t xml:space="preserve">      ΣΥΝΟΛΟ</t>
  </si>
  <si>
    <t xml:space="preserve">  Αριθμός Συμμετοχών: ...................…...</t>
  </si>
  <si>
    <t xml:space="preserve">  Μη σοβαρά ατυχήματα: .......................</t>
  </si>
  <si>
    <t xml:space="preserve">  Σοβαρά ατυχήματα: .............................</t>
  </si>
  <si>
    <t xml:space="preserve">  Τερμάτισαν:  .......................................</t>
  </si>
  <si>
    <t xml:space="preserve">  Αποκλείστηκαν: ...................................</t>
  </si>
  <si>
    <t xml:space="preserve">  Αριθμός ενστάσεων: ...........................</t>
  </si>
  <si>
    <t xml:space="preserve">  Ξεκίνησαν:  .........................................</t>
  </si>
  <si>
    <t>1.</t>
  </si>
  <si>
    <t xml:space="preserve">     ΠΑΡΑΤΗΡΗΣΕΙΣ</t>
  </si>
  <si>
    <t>β. Συμπληρωματικός: Δημοσιεύτηκε 15</t>
  </si>
  <si>
    <t xml:space="preserve">δ. Τα δελτία πληροφοριών ήταν </t>
  </si>
  <si>
    <t xml:space="preserve">    σύμφωνα με τις διατάξεις των </t>
  </si>
  <si>
    <t xml:space="preserve">ε. Τα δελτία πληροφοριών ήταν </t>
  </si>
  <si>
    <t>2.</t>
  </si>
  <si>
    <t>ΤΕΧΝΙΚΟΣ ΕΛΕΓΧΟΣ</t>
  </si>
  <si>
    <t xml:space="preserve">β. Έλεγχος Εξακρίβωσης πριν από την </t>
  </si>
  <si>
    <t xml:space="preserve">    εκκίνηση (Μέτρα ασφαλείας, κράνη </t>
  </si>
  <si>
    <t xml:space="preserve">δ. Έγιναν οι έλεγχοι σε κατάλληλο </t>
  </si>
  <si>
    <t>3.</t>
  </si>
  <si>
    <t>4.</t>
  </si>
  <si>
    <t>ΔΙΑΔΡΟΜΗ</t>
  </si>
  <si>
    <t>Αριθμός Ε.Δ. σε άσφαλτο:</t>
  </si>
  <si>
    <t>% Μήκους Ε.Δ. επί</t>
  </si>
  <si>
    <t>Μήκος Ε.Δ. σε άσφαλτο:</t>
  </si>
  <si>
    <t>Μήκος Ε.Δ. σε χώμα:</t>
  </si>
  <si>
    <t>(Γενική βαθμολογία σύμφωνα με τον</t>
  </si>
  <si>
    <t xml:space="preserve">αθλητικό χαρακτήρα και συντελεστή </t>
  </si>
  <si>
    <t>του αγώνα)</t>
  </si>
  <si>
    <t>5.</t>
  </si>
  <si>
    <t>ΟΡΓΑΝΩΣΗ</t>
  </si>
  <si>
    <t xml:space="preserve">α. Γενική Οργάνωση του αγώνα </t>
  </si>
  <si>
    <t xml:space="preserve">β. Υπήρχε επικοινωνία μεταξύ </t>
  </si>
  <si>
    <t xml:space="preserve">δ. Ανακοινώθηκε επίσημος πίνακας </t>
  </si>
  <si>
    <t xml:space="preserve">    εκκινούντων μετά από τον Τεχνικό </t>
  </si>
  <si>
    <t>ΣΤΑΘΜΟΙ ΕΛΕΓΧΟΥ</t>
  </si>
  <si>
    <t xml:space="preserve">α. Ήταν η θέση των ΣΕΧ καλά </t>
  </si>
  <si>
    <t xml:space="preserve">β. Υπήρχε τάξη στους ΣΕΧ; </t>
  </si>
  <si>
    <t>γ. Ήταν οι πινακίδες σύμφωνες με τους</t>
  </si>
  <si>
    <t xml:space="preserve">    μεταξύ ΣΕΧ &amp; αφετηρίας Ειδικής;</t>
  </si>
  <si>
    <t xml:space="preserve">ε. Δόθηκαν με σωστό τρόπο οι </t>
  </si>
  <si>
    <t>7.</t>
  </si>
  <si>
    <t xml:space="preserve">α. Ικανότητα, Συμπεριφορά και </t>
  </si>
  <si>
    <t xml:space="preserve">β. Υπήρχε υπεύθυνος; Φορούσε </t>
  </si>
  <si>
    <t>γ. Ήταν ο ΣΕΧ τοποθετημένος στη</t>
  </si>
  <si>
    <t>8.</t>
  </si>
  <si>
    <t>ΧΡΟΝΟΜΕΤΡΗΣΗ</t>
  </si>
  <si>
    <t xml:space="preserve">    Flying &amp; Stop με τηλέφωνα ή </t>
  </si>
  <si>
    <t xml:space="preserve">δ. Υπήρχε καλή επικοινωνία μεταξύ </t>
  </si>
  <si>
    <t xml:space="preserve">ε.  Ήταν τα χρονόμετρα στη γραμμή </t>
  </si>
  <si>
    <t>9.</t>
  </si>
  <si>
    <t>ΜΕΤΡΑ ΑΣΦΑΛΕΙΑΣ</t>
  </si>
  <si>
    <t xml:space="preserve">α. Υπήρχε επικοινωνία μεταξύ </t>
  </si>
  <si>
    <t xml:space="preserve">   (άμεση ή μέσω γραμματείας αγώνα)</t>
  </si>
  <si>
    <t>β. Υπήρχε ικανοποιητική απόσταση</t>
  </si>
  <si>
    <t xml:space="preserve">   φορούσαν κράνος και ζώνες στις </t>
  </si>
  <si>
    <t>10.</t>
  </si>
  <si>
    <t>ΜΕΤΡΑ ΑΣΦΑΛΕΙΑΣ ΓΕΝΙΚΑ</t>
  </si>
  <si>
    <t>α. Το ωράριο της διαδρομής υπολογίζει</t>
  </si>
  <si>
    <t xml:space="preserve">γ. Υπήρχε closing car; Ήταν το </t>
  </si>
  <si>
    <t xml:space="preserve">δ. Είχε πληροφορηθεί το κοινό για το </t>
  </si>
  <si>
    <t>ε. Έγινε σηματοδότηση επικίνδυνων</t>
  </si>
  <si>
    <t>11.</t>
  </si>
  <si>
    <t>ΑΓΩΝΟΔΙΚΕΣ</t>
  </si>
  <si>
    <t xml:space="preserve">α. Αποχή από θέματα οργάνωσης και </t>
  </si>
  <si>
    <t>β. Γνώση των κανονισμών και ικανότητα</t>
  </si>
  <si>
    <t xml:space="preserve">γ. Υπήρχε διαρκής επαφή μεταξύ </t>
  </si>
  <si>
    <t xml:space="preserve">δ. Συνεχής η παρουσία τους μέχρι και </t>
  </si>
  <si>
    <t>12.</t>
  </si>
  <si>
    <t>ΑΠΟΤΕΛΕΣΜΑΤΑ</t>
  </si>
  <si>
    <t>γ. Ανακοινώθηκαν οι χρόνοι των Ε.Δ.</t>
  </si>
  <si>
    <t xml:space="preserve">    αποτελέσματα κατά τη διάρκεια του </t>
  </si>
  <si>
    <t>13.</t>
  </si>
  <si>
    <t>ΤΥΠΟΣ - ΔΗΜΟΣΙΟΤΗΤΑ</t>
  </si>
  <si>
    <t>γ. Ήταν το γραφείο τύπου ενήμερο για</t>
  </si>
  <si>
    <t xml:space="preserve">δ. Έγιναν προσπάθειες από τον </t>
  </si>
  <si>
    <t>14.</t>
  </si>
  <si>
    <t>ΓΕΝΙΚΗ ΑΤΜΟΣΦΑΙΡΑ</t>
  </si>
  <si>
    <t>Βάλτε ένα βαθμό από το 0 μέχρι το 5,</t>
  </si>
  <si>
    <t xml:space="preserve">λαμβάνοντας υπ' όψη: Σχέσεις με </t>
  </si>
  <si>
    <t xml:space="preserve">και συνέχεια που δόθηκε από τους </t>
  </si>
  <si>
    <t xml:space="preserve">αγωνοδίκες.  Ήταν η εκκίνηση, ο </t>
  </si>
  <si>
    <t>τερματισμός και η απονομή ανάλογα με</t>
  </si>
  <si>
    <t xml:space="preserve">τον αγώνα;  Καθώς και κάθε </t>
  </si>
  <si>
    <t xml:space="preserve">συμπληρωματική πληροφορία που </t>
  </si>
  <si>
    <t>μπορεί να χαρακτηρίσει τον αγώνα.</t>
  </si>
  <si>
    <t>(υπογραφή)</t>
  </si>
  <si>
    <t>5 ανάλογα με τη σπουδαιότητα που δίνει στο σχετικό άρθρο.  Τέλος θα προστεθούν τα σύνολα κάθε άρθρου</t>
  </si>
  <si>
    <t>ΒΙΒΛΙΟ ΔΙΑΔΡΟΜΗΣ</t>
  </si>
  <si>
    <t>ΕΚΘΕΣΗ ΠΑΡΑΤΗΡΗΤΗ ΑΓΩΝΩΝ ΡΑΛΛΥ</t>
  </si>
  <si>
    <t xml:space="preserve">ε. Ήταν οι Κριτές καταρτισμένοι και </t>
  </si>
  <si>
    <t xml:space="preserve">   κατά την διάρκεια του αγώνα στους</t>
  </si>
  <si>
    <t>ΑΤΥΧΗΜΑΤΑ: ΝΑΙ - ΟΧΙ  (επισυνάπτεται έκθεση ατυχημάτων)</t>
  </si>
  <si>
    <t>CYPRUS MOTORSPORT FEDERATION</t>
  </si>
  <si>
    <t xml:space="preserve">    μέρες πριν τον αγώνα;……………….</t>
  </si>
  <si>
    <t xml:space="preserve">    αριθμημένα και με ημερομηνίες;……</t>
  </si>
  <si>
    <t xml:space="preserve">    χρόνος;………………………………..</t>
  </si>
  <si>
    <t xml:space="preserve">     χώρο;………………………………</t>
  </si>
  <si>
    <t>γ. Έλεγχος μετά τον τερματισμό……….</t>
  </si>
  <si>
    <t>α. Ικανότητα Τεχνικών Εφόρων……….</t>
  </si>
  <si>
    <t>γ. Ικανότητα Αρχόντων…………………</t>
  </si>
  <si>
    <t xml:space="preserve">     Εμποδιζόταν η κυκλοφορία;……….</t>
  </si>
  <si>
    <t xml:space="preserve">   εκκινήσεις των Ε.Δ.;………………….</t>
  </si>
  <si>
    <t xml:space="preserve">    εμφανές διακριτικό σήμα;……………</t>
  </si>
  <si>
    <t>δ. Ήταν οι Κριτές καλά εφοδιασμένοι;…</t>
  </si>
  <si>
    <t xml:space="preserve">    αρκετοί;……………………………….</t>
  </si>
  <si>
    <t>β. Κατάσταση Υλικού: (χρονόμετρα)….</t>
  </si>
  <si>
    <t xml:space="preserve">    χρονόμετρα;………………………….</t>
  </si>
  <si>
    <t xml:space="preserve">    ραδιοτηλέφωνα………………………</t>
  </si>
  <si>
    <t xml:space="preserve">     του Flying;…………………………..</t>
  </si>
  <si>
    <t xml:space="preserve">   σωστά επιλεγμένες;………………….</t>
  </si>
  <si>
    <t>δ. Είχαν κλειστεί καλά οι Ε.Δ.;…………</t>
  </si>
  <si>
    <t xml:space="preserve">    κατοικημένων περιοχών;……………</t>
  </si>
  <si>
    <t xml:space="preserve">   αυτοκίνητο του καλά εξοπλισμένο;…..</t>
  </si>
  <si>
    <t xml:space="preserve">    σημείων των Ε.Δ.;…………………..</t>
  </si>
  <si>
    <t xml:space="preserve">   άλλα καθήκοντα……………………….</t>
  </si>
  <si>
    <t xml:space="preserve">    Αγωνοδικών………………………….</t>
  </si>
  <si>
    <t>ε. Αμεροληψία Αγωνοδικών……………</t>
  </si>
  <si>
    <t>α. Ικανότητα Εφόρου αποτελεσμάτων…</t>
  </si>
  <si>
    <t>β. Ταχύτητα άφιξης αναγκαίων</t>
  </si>
  <si>
    <t xml:space="preserve"> στοιχείων για τα αποτελέσματα……….</t>
  </si>
  <si>
    <t xml:space="preserve">  αγωνιζόμενους;……………………….</t>
  </si>
  <si>
    <t>α. Ικανότητα του Υπεύθυνου Τύπου….</t>
  </si>
  <si>
    <t xml:space="preserve">περιοδικά, τηλεόραση, ραδιόφωνο </t>
  </si>
  <si>
    <t xml:space="preserve"> δελτία τύπου αρκετά και σαφή;……….</t>
  </si>
  <si>
    <t>την εξέλιξη του αγώνα; (ατυχήματα,</t>
  </si>
  <si>
    <t xml:space="preserve"> εγκαταλείψεις κα)……………………….</t>
  </si>
  <si>
    <t xml:space="preserve"> οργανωτή για τη προβολή του αγώνα</t>
  </si>
  <si>
    <t xml:space="preserve"> και γενικότερα του αθλήματος;………..</t>
  </si>
  <si>
    <t xml:space="preserve"> ραδιόφωνο και τη τηλεόραση;………..</t>
  </si>
  <si>
    <t>ΕΠΕΞΗΓΗΜΑΤΙΚΕΣ ΣΗΜΕΙΩΣΕΙΣ</t>
  </si>
  <si>
    <t>ΕΚΘΕΣΗ ΠΑΡΑΤΗΡΗΤΟΥ ΑΓΩΝΩΝ ΡΑΛΛΥ</t>
  </si>
  <si>
    <t xml:space="preserve">γ. Οι Συμπληρωματικοί Κανονισμοί </t>
  </si>
  <si>
    <t xml:space="preserve">    ήταν σύμφωνοι με το Γενικό </t>
  </si>
  <si>
    <t>ε. Έγιναν με τάξη; Εδόθη αρκετός</t>
  </si>
  <si>
    <t>α. Σαφές στις κατευθύνσεις; ……………</t>
  </si>
  <si>
    <t>β. Ακριβές στις αποστάσεις; ……………</t>
  </si>
  <si>
    <t>γ. Ήταν σύμφωνα με το πρότυπο; ……..</t>
  </si>
  <si>
    <t>δ. Ήταν ευανάγνωστο; …………………</t>
  </si>
  <si>
    <t>Α/Α</t>
  </si>
  <si>
    <t xml:space="preserve">    - Ύπαρξη διαρκούς Γραμματείας…….</t>
  </si>
  <si>
    <t xml:space="preserve">    επιλεγμένη;……………………………</t>
  </si>
  <si>
    <t xml:space="preserve">δ. Υπήρχε ικανοποιητική απόσταση </t>
  </si>
  <si>
    <t>ΣΥΝΟΛΟ ΒΑΘΜΩΝ:</t>
  </si>
  <si>
    <t>(εκτός άρθρων 4 &amp; 14)</t>
  </si>
  <si>
    <t xml:space="preserve">  Ενστάσεις επικυρώθηκαν: ...................</t>
  </si>
  <si>
    <t>Αριθμός Ε.Δ. Που ακυρώθηκαν:</t>
  </si>
  <si>
    <t xml:space="preserve">    σωστή θέση;…………………………</t>
  </si>
  <si>
    <t xml:space="preserve">γ. Χρησιμοποιούντο εφεδρικά </t>
  </si>
  <si>
    <t>γ. Γινόταν έλεγχος αν τα πληρώματα</t>
  </si>
  <si>
    <t xml:space="preserve">    τις δυσκολίες διάχυσης των </t>
  </si>
  <si>
    <t xml:space="preserve">    κλείσιμο των Ε.Δ.;……………………</t>
  </si>
  <si>
    <t xml:space="preserve">    Αλυτάρχη και Αγωνοδικών;………….</t>
  </si>
  <si>
    <t xml:space="preserve">   της έκδοσης αποτελεσμάτων………….</t>
  </si>
  <si>
    <t>β. Εστάλησαν στις εφημερίδες,</t>
  </si>
  <si>
    <t xml:space="preserve">ε. Υπήρξε κάλυψη του αγώνα από το </t>
  </si>
  <si>
    <t xml:space="preserve">αγωνιζόμενους.  Αριθμό ενστάσεων </t>
  </si>
  <si>
    <t xml:space="preserve">    Εμπειρία Κριτών……………………..</t>
  </si>
  <si>
    <t xml:space="preserve">  ΣΤΑΤΙΣΤΙΚΑ ΣΤΟΙΧΕΙΑ</t>
  </si>
  <si>
    <t>ΒΑΘΜΟΛΟΓΙΑ</t>
  </si>
  <si>
    <t>6.</t>
  </si>
  <si>
    <t>Σημείωση: Η αιτιολόγηση είναι απαραίτητη σε όλες τις απαντήσεις με βαθμό 0.5 και κάτω</t>
  </si>
  <si>
    <t xml:space="preserve">Σύνολο:  </t>
  </si>
  <si>
    <t xml:space="preserve"> x 1 =</t>
  </si>
  <si>
    <t>ΟΝΟΜΑ ΑΓΩΝΑ:</t>
  </si>
  <si>
    <t>ΟΡΓΑΝΩΤΗΣ:</t>
  </si>
  <si>
    <t>ΗΜΕΡΟΜΗΝΙΑ:</t>
  </si>
  <si>
    <t>ΟΝΟΜΑΤΕΠΩΝΥΜΟ ΠΑΡΑΤΗΡΗΤΗ:</t>
  </si>
  <si>
    <t xml:space="preserve"> x 2 =</t>
  </si>
  <si>
    <t xml:space="preserve"> x 3 =</t>
  </si>
  <si>
    <t>Km</t>
  </si>
  <si>
    <t>Ολικό μήκος:</t>
  </si>
  <si>
    <t>Ολικό μήκος: Ε.Δ.:</t>
  </si>
  <si>
    <t>ολικού:</t>
  </si>
  <si>
    <t>%</t>
  </si>
  <si>
    <t>Μήκος μεγαλύτ. Ε.Δ.:</t>
  </si>
  <si>
    <t>Μήκος μικρότ Ε.Δ.:</t>
  </si>
  <si>
    <t>Ολόκληρες:</t>
  </si>
  <si>
    <t>Μέρος:</t>
  </si>
  <si>
    <t>Αρ. Ανασυγκροτήσεων:</t>
  </si>
  <si>
    <t>α. Πριν την Εκκίνηση του αγώνα:</t>
  </si>
  <si>
    <t>β. Πριν την Εκκίνηση της Ε.Δ.:</t>
  </si>
  <si>
    <t>γ. Μετά την Εκκίνηση της Ε.Δ.:</t>
  </si>
  <si>
    <t>Σύνολο Ε.Δ. που ακυρώθηκαν:</t>
  </si>
  <si>
    <t xml:space="preserve"> x 4 =</t>
  </si>
  <si>
    <t xml:space="preserve"> x 5 =</t>
  </si>
  <si>
    <t>ΗΜΕΡΟΜΗΝΙΑ ΥΠΟΒΟΛΗΣ ΤΗΣ ΕΚΘΕΣΗΣ:</t>
  </si>
  <si>
    <t>ΕΠΙΠΛΕΟΝ ΠΑΡΑΤΗΡΗΣΕΙΣ ΚΑΙ ΕΙΣΗΓΗΣΕΙΣ:</t>
  </si>
  <si>
    <t xml:space="preserve">   Ε.Δ. ……………………………………</t>
  </si>
  <si>
    <t xml:space="preserve">   Σταθμών Ελέγχου; (ΣΕΧ &amp; STOP)….</t>
  </si>
  <si>
    <t>ΚΥΠΡΙΑΚΗ ΟΜΟΣΠΟΝΔΙΑ ΑΥΤΟΚΙΝΗΤΟΥ</t>
  </si>
  <si>
    <t xml:space="preserve">   Γενικών Κανονισμών της ΚΟΑ;…….</t>
  </si>
  <si>
    <t xml:space="preserve">    Ήταν η απόσταση αυτή υπό την </t>
  </si>
  <si>
    <t>10.   ΜΕΤΡΑ ΑΣΦΑΛΕΙΑΣ ΓΕΝΙΚΑ</t>
  </si>
  <si>
    <t xml:space="preserve">   &amp; πυροσβεστήρες &amp; Homologations)</t>
  </si>
  <si>
    <t xml:space="preserve">    Έλεγχο κατά Ομάδες &amp;  Κλάσεις;……</t>
  </si>
  <si>
    <t xml:space="preserve">    Εθνικούς Κανονισμούς;……………….</t>
  </si>
  <si>
    <t xml:space="preserve">    αφετηρίας &amp; τερματισμού της Ε.Δ.; </t>
  </si>
  <si>
    <t xml:space="preserve">ε. Δημοσιεύτηκαν γενικά προσωρινά </t>
  </si>
  <si>
    <t xml:space="preserve">    εποπτεία του Κριτή;…………………</t>
  </si>
  <si>
    <t>Ο ΠΑΡΑΤΗΡΗΤΗΣ ΤΗΣ ΚΟΑ.:</t>
  </si>
  <si>
    <t>(1 μέχρι 5)</t>
  </si>
  <si>
    <t xml:space="preserve">    Αρχηγείου και των διαφόρων </t>
  </si>
  <si>
    <t>Μικρά προβλήματα για μελλοντική επίλυση:</t>
  </si>
  <si>
    <t>Υπήρχαν ικανοποιητικά άτομα safety?</t>
  </si>
  <si>
    <t>β. Υπήρχαν opening cars στις Ε.Δ.;……..</t>
  </si>
  <si>
    <t>ε. Ήταν τα Parc Ferme &amp; service park</t>
  </si>
  <si>
    <t xml:space="preserve">     καλά φυλαγμένα;………………………….</t>
  </si>
  <si>
    <t>Ήταν καλά εξοπλισμένοι, Αστυνομία?</t>
  </si>
  <si>
    <t xml:space="preserve">   ασφάλεια, εξοπλισμός; ……………………</t>
  </si>
  <si>
    <t>δ. Υπήρχε safety plan, master plan,</t>
  </si>
  <si>
    <t xml:space="preserve">    opening / closing car plan</t>
  </si>
  <si>
    <t xml:space="preserve">   marshal plan?</t>
  </si>
  <si>
    <t>ΚΑΝΟΝΙΣΜΟΙ</t>
  </si>
  <si>
    <t>α. Υπήρχαν διαθέσιμοι οι Γενικοί</t>
  </si>
  <si>
    <t xml:space="preserve">    Κανονισμοί της ΚΟΑ / FIA; …………</t>
  </si>
  <si>
    <t xml:space="preserve">    Κανονισμό της ΚΟΑ, τις Εγκυκ-</t>
  </si>
  <si>
    <t xml:space="preserve">    λίους της και της έγκρισης; ..………</t>
  </si>
  <si>
    <t>ε. Δόθηκε έγκαιρα σύμφωνα με τους</t>
  </si>
  <si>
    <t>ε. Refueling &amp; tire marking area,</t>
  </si>
  <si>
    <t xml:space="preserve">   αγώνα; Στάλθηκαν τα τελικά στη ΚΟΑ? …..</t>
  </si>
  <si>
    <t>ΚΡΙΤΕΣ - MARSHALS</t>
  </si>
  <si>
    <t>α. Γενική εικόνα Χρονομέτρησης.….</t>
  </si>
  <si>
    <t xml:space="preserve">    μεταξύ Flying &amp; Stop;  Ήταν οι θέσεις</t>
  </si>
  <si>
    <t xml:space="preserve">   Σύμπλ.. κανονισμούς; ………………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</si>
</sst>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£&quot;\ #,##0;\-&quot;£&quot;\ #,##0"/>
    <numFmt numFmtId="189" formatCode="&quot;£&quot;\ #,##0;[Red]\-&quot;£&quot;\ #,##0"/>
    <numFmt numFmtId="190" formatCode="&quot;£&quot;\ #,##0.00;\-&quot;£&quot;\ #,##0.00"/>
    <numFmt numFmtId="191" formatCode="&quot;£&quot;\ #,##0.00;[Red]\-&quot;£&quot;\ #,##0.00"/>
    <numFmt numFmtId="192" formatCode="_-&quot;£&quot;\ * #,##0_-;\-&quot;£&quot;\ * #,##0_-;_-&quot;£&quot;\ * &quot;-&quot;_-;_-@_-"/>
    <numFmt numFmtId="193" formatCode="_-* #,##0_-;\-* #,##0_-;_-* &quot;-&quot;_-;_-@_-"/>
    <numFmt numFmtId="194" formatCode="_-&quot;£&quot;\ * #,##0.00_-;\-&quot;£&quot;\ * #,##0.00_-;_-&quot;£&quot;\ * &quot;-&quot;??_-;_-@_-"/>
    <numFmt numFmtId="195" formatCode="_-* #,##0.00_-;\-* #,##0.00_-;_-* &quot;-&quot;??_-;_-@_-"/>
    <numFmt numFmtId="196" formatCode="0.0"/>
    <numFmt numFmtId="197" formatCode="0.00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\ %"/>
    <numFmt numFmtId="205" formatCode="0.000\ %"/>
    <numFmt numFmtId="206" formatCode="0.0\ %"/>
    <numFmt numFmtId="207" formatCode="0\ %"/>
    <numFmt numFmtId="208" formatCode="\ \%"/>
    <numFmt numFmtId="209" formatCode="00\ %"/>
  </numFmts>
  <fonts count="58">
    <font>
      <sz val="10"/>
      <name val="Arial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sz val="14"/>
      <color indexed="10"/>
      <name val="Arial"/>
      <family val="2"/>
    </font>
    <font>
      <b/>
      <sz val="12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"/>
      <family val="2"/>
    </font>
    <font>
      <b/>
      <u val="single"/>
      <sz val="13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u val="single"/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6"/>
      <name val="Arial Narrow"/>
      <family val="2"/>
    </font>
    <font>
      <u val="single"/>
      <sz val="16"/>
      <name val="Arial"/>
      <family val="2"/>
    </font>
    <font>
      <b/>
      <u val="single"/>
      <sz val="12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2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2" fontId="7" fillId="0" borderId="2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5" fillId="0" borderId="21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7" fillId="32" borderId="23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0" fontId="5" fillId="32" borderId="18" xfId="0" applyFont="1" applyFill="1" applyBorder="1" applyAlignment="1">
      <alignment/>
    </xf>
    <xf numFmtId="0" fontId="15" fillId="0" borderId="13" xfId="0" applyFont="1" applyBorder="1" applyAlignment="1">
      <alignment/>
    </xf>
    <xf numFmtId="0" fontId="5" fillId="32" borderId="19" xfId="0" applyFont="1" applyFill="1" applyBorder="1" applyAlignment="1">
      <alignment/>
    </xf>
    <xf numFmtId="0" fontId="0" fillId="32" borderId="24" xfId="0" applyFill="1" applyBorder="1" applyAlignment="1">
      <alignment/>
    </xf>
    <xf numFmtId="0" fontId="1" fillId="32" borderId="18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24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17" xfId="0" applyFill="1" applyBorder="1" applyAlignment="1">
      <alignment/>
    </xf>
    <xf numFmtId="49" fontId="5" fillId="32" borderId="19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2" fontId="16" fillId="32" borderId="23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6" fillId="33" borderId="26" xfId="0" applyFont="1" applyFill="1" applyBorder="1" applyAlignment="1">
      <alignment horizontal="left"/>
    </xf>
    <xf numFmtId="2" fontId="16" fillId="32" borderId="27" xfId="0" applyNumberFormat="1" applyFont="1" applyFill="1" applyBorder="1" applyAlignment="1">
      <alignment horizontal="right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 indent="1"/>
      <protection locked="0"/>
    </xf>
    <xf numFmtId="2" fontId="5" fillId="0" borderId="16" xfId="0" applyNumberFormat="1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2" fontId="7" fillId="0" borderId="0" xfId="0" applyNumberFormat="1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 quotePrefix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6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4" fontId="5" fillId="0" borderId="16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/>
    </xf>
    <xf numFmtId="0" fontId="5" fillId="32" borderId="18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1" fillId="32" borderId="24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16" xfId="0" applyFont="1" applyBorder="1" applyAlignment="1" applyProtection="1" quotePrefix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>
      <alignment wrapText="1"/>
    </xf>
    <xf numFmtId="0" fontId="7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7" fillId="32" borderId="19" xfId="0" applyFont="1" applyFill="1" applyBorder="1" applyAlignment="1">
      <alignment/>
    </xf>
    <xf numFmtId="0" fontId="18" fillId="0" borderId="18" xfId="0" applyFont="1" applyBorder="1" applyAlignment="1">
      <alignment/>
    </xf>
    <xf numFmtId="0" fontId="18" fillId="0" borderId="24" xfId="0" applyFont="1" applyBorder="1" applyAlignment="1">
      <alignment/>
    </xf>
    <xf numFmtId="0" fontId="17" fillId="32" borderId="19" xfId="0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18" fillId="32" borderId="2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wrapText="1"/>
    </xf>
    <xf numFmtId="0" fontId="1" fillId="0" borderId="16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0</xdr:rowOff>
    </xdr:from>
    <xdr:to>
      <xdr:col>10</xdr:col>
      <xdr:colOff>523875</xdr:colOff>
      <xdr:row>5</xdr:row>
      <xdr:rowOff>66675</xdr:rowOff>
    </xdr:to>
    <xdr:pic>
      <xdr:nvPicPr>
        <xdr:cNvPr id="1" name="Picture 6" descr="KO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123825</xdr:rowOff>
    </xdr:to>
    <xdr:pic>
      <xdr:nvPicPr>
        <xdr:cNvPr id="2" name="Picture 39" descr="KOA_logo_white_back_b-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5"/>
  <sheetViews>
    <sheetView tabSelected="1" zoomScale="120" zoomScaleNormal="120" zoomScalePageLayoutView="0" workbookViewId="0" topLeftCell="A1">
      <selection activeCell="A5" sqref="A5:K5"/>
    </sheetView>
  </sheetViews>
  <sheetFormatPr defaultColWidth="9.140625" defaultRowHeight="12.75"/>
  <cols>
    <col min="1" max="1" width="9.140625" style="2" customWidth="1"/>
    <col min="2" max="2" width="7.00390625" style="2" customWidth="1"/>
    <col min="3" max="3" width="2.7109375" style="2" customWidth="1"/>
    <col min="4" max="4" width="7.140625" style="2" customWidth="1"/>
    <col min="5" max="5" width="11.00390625" style="2" customWidth="1"/>
    <col min="6" max="6" width="6.57421875" style="2" customWidth="1"/>
    <col min="7" max="7" width="13.00390625" style="2" customWidth="1"/>
    <col min="8" max="8" width="10.8515625" style="2" customWidth="1"/>
    <col min="9" max="9" width="13.57421875" style="2" bestFit="1" customWidth="1"/>
    <col min="10" max="10" width="10.421875" style="2" customWidth="1"/>
  </cols>
  <sheetData>
    <row r="1" spans="1:11" ht="12.7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">
      <c r="A2" s="165" t="s">
        <v>218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5">
      <c r="A3" s="165" t="s">
        <v>121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2.75">
      <c r="A4" s="1"/>
      <c r="B4" s="1"/>
      <c r="C4" s="1"/>
      <c r="D4" s="3"/>
      <c r="E4" s="1"/>
      <c r="F4" s="1"/>
      <c r="G4" s="1"/>
      <c r="H4" s="1"/>
      <c r="I4" s="1"/>
      <c r="J4" s="1"/>
      <c r="K4" s="1"/>
    </row>
    <row r="5" spans="1:11" ht="18">
      <c r="A5" s="167"/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2.75">
      <c r="A6" s="1"/>
      <c r="B6" s="1"/>
      <c r="C6" s="1"/>
      <c r="D6" s="3"/>
      <c r="E6" s="1"/>
      <c r="F6" s="1"/>
      <c r="G6" s="1"/>
      <c r="H6" s="1"/>
      <c r="I6" s="1"/>
      <c r="J6" s="1"/>
      <c r="K6" s="1"/>
    </row>
    <row r="7" spans="1:11" ht="20.25">
      <c r="A7" s="171" t="s">
        <v>159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27" customHeight="1">
      <c r="A8" s="170" t="s">
        <v>192</v>
      </c>
      <c r="B8" s="170"/>
      <c r="C8" s="57"/>
      <c r="D8" s="176"/>
      <c r="E8" s="174"/>
      <c r="F8" s="174"/>
      <c r="G8" s="177"/>
      <c r="H8" s="60"/>
      <c r="I8" s="60"/>
      <c r="J8" s="58"/>
      <c r="K8" s="2"/>
    </row>
    <row r="9" spans="1:11" ht="27" customHeight="1">
      <c r="A9" s="170" t="s">
        <v>193</v>
      </c>
      <c r="B9" s="170"/>
      <c r="C9" s="57"/>
      <c r="D9" s="168"/>
      <c r="E9" s="169"/>
      <c r="F9" s="169"/>
      <c r="G9" s="169"/>
      <c r="H9" s="170" t="s">
        <v>194</v>
      </c>
      <c r="I9" s="170"/>
      <c r="J9" s="173"/>
      <c r="K9" s="174"/>
    </row>
    <row r="10" spans="1:11" ht="27" customHeight="1">
      <c r="A10" s="170" t="s">
        <v>195</v>
      </c>
      <c r="B10" s="175"/>
      <c r="C10" s="175"/>
      <c r="D10" s="175"/>
      <c r="E10" s="175"/>
      <c r="F10" s="173"/>
      <c r="G10" s="174"/>
      <c r="H10" s="174"/>
      <c r="I10" s="174"/>
      <c r="J10" s="174"/>
      <c r="K10" s="174"/>
    </row>
    <row r="11" spans="1:10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17.25">
      <c r="A12" s="184" t="s">
        <v>158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</row>
    <row r="13" spans="1:10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 t="s">
        <v>0</v>
      </c>
      <c r="B14" s="1"/>
      <c r="C14" s="1"/>
      <c r="D14" s="1"/>
      <c r="E14" s="1"/>
      <c r="F14" s="1"/>
      <c r="G14" s="1" t="s">
        <v>24</v>
      </c>
      <c r="H14" s="1"/>
      <c r="I14" s="1"/>
      <c r="J14" s="1"/>
    </row>
    <row r="15" spans="1:10" ht="12.75">
      <c r="A15" s="1" t="s">
        <v>1</v>
      </c>
      <c r="B15" s="1"/>
      <c r="C15" s="1"/>
      <c r="D15" s="1"/>
      <c r="E15" s="1"/>
      <c r="F15" s="1"/>
      <c r="G15" s="1" t="s">
        <v>25</v>
      </c>
      <c r="H15" s="1"/>
      <c r="I15" s="1"/>
      <c r="J15" s="1"/>
    </row>
    <row r="16" spans="1:10" ht="12.75">
      <c r="A16" s="1" t="s">
        <v>172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3">
        <v>1</v>
      </c>
      <c r="B18" s="1" t="s">
        <v>2</v>
      </c>
      <c r="C18" s="1"/>
      <c r="D18" s="1"/>
      <c r="E18" s="1"/>
      <c r="F18" s="1"/>
      <c r="G18" s="23">
        <v>5</v>
      </c>
      <c r="H18" s="1" t="s">
        <v>2</v>
      </c>
      <c r="I18" s="1"/>
      <c r="J18" s="1"/>
    </row>
    <row r="19" spans="1:10" ht="12.75">
      <c r="A19" s="3">
        <v>0.75</v>
      </c>
      <c r="B19" s="1" t="s">
        <v>3</v>
      </c>
      <c r="C19" s="1"/>
      <c r="D19" s="1"/>
      <c r="E19" s="1"/>
      <c r="F19" s="1"/>
      <c r="G19" s="23">
        <v>4</v>
      </c>
      <c r="H19" s="1" t="s">
        <v>3</v>
      </c>
      <c r="I19" s="1"/>
      <c r="J19" s="1"/>
    </row>
    <row r="20" spans="1:10" ht="12.75">
      <c r="A20" s="3">
        <v>0.5</v>
      </c>
      <c r="B20" s="1" t="s">
        <v>4</v>
      </c>
      <c r="C20" s="1"/>
      <c r="D20" s="1"/>
      <c r="E20" s="1"/>
      <c r="F20" s="1"/>
      <c r="G20" s="23">
        <v>3</v>
      </c>
      <c r="H20" s="1" t="s">
        <v>4</v>
      </c>
      <c r="I20" s="1"/>
      <c r="J20" s="1"/>
    </row>
    <row r="21" spans="1:10" ht="12.75">
      <c r="A21" s="3">
        <v>0.25</v>
      </c>
      <c r="B21" s="1" t="s">
        <v>5</v>
      </c>
      <c r="C21" s="1"/>
      <c r="D21" s="1"/>
      <c r="E21" s="1"/>
      <c r="F21" s="1"/>
      <c r="G21" s="23">
        <v>2</v>
      </c>
      <c r="H21" s="1" t="s">
        <v>5</v>
      </c>
      <c r="I21" s="1"/>
      <c r="J21" s="1"/>
    </row>
    <row r="22" spans="1:10" ht="12.75">
      <c r="A22" s="3">
        <v>0</v>
      </c>
      <c r="B22" s="1" t="s">
        <v>6</v>
      </c>
      <c r="C22" s="1"/>
      <c r="D22" s="1"/>
      <c r="E22" s="1"/>
      <c r="F22" s="1"/>
      <c r="G22" s="23">
        <v>1</v>
      </c>
      <c r="H22" s="1" t="s">
        <v>6</v>
      </c>
      <c r="I22" s="1"/>
      <c r="J22" s="1"/>
    </row>
    <row r="23" spans="1:10" ht="12.75">
      <c r="A23" s="1"/>
      <c r="B23" s="1"/>
      <c r="C23" s="1"/>
      <c r="D23" s="1"/>
      <c r="E23" s="1"/>
      <c r="F23" s="1"/>
      <c r="G23" s="23">
        <v>0</v>
      </c>
      <c r="H23" s="1" t="s">
        <v>7</v>
      </c>
      <c r="I23" s="1"/>
      <c r="J23" s="1"/>
    </row>
    <row r="24" spans="1:10" ht="9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 t="s">
        <v>26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 t="s">
        <v>115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 t="s">
        <v>27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9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9.5" customHeight="1">
      <c r="A29" s="178" t="s">
        <v>186</v>
      </c>
      <c r="B29" s="179"/>
      <c r="C29" s="179"/>
      <c r="D29" s="179"/>
      <c r="E29" s="180"/>
      <c r="F29" s="33"/>
      <c r="G29" s="181" t="s">
        <v>187</v>
      </c>
      <c r="H29" s="182"/>
      <c r="I29" s="182"/>
      <c r="J29" s="183"/>
    </row>
    <row r="30" spans="1:10" ht="9" customHeight="1">
      <c r="A30" s="7"/>
      <c r="B30" s="8"/>
      <c r="C30" s="8"/>
      <c r="D30" s="8"/>
      <c r="E30" s="9"/>
      <c r="F30" s="1"/>
      <c r="G30" s="7"/>
      <c r="H30" s="8"/>
      <c r="I30" s="8"/>
      <c r="J30" s="9"/>
    </row>
    <row r="31" spans="1:10" ht="12.75">
      <c r="A31" s="7" t="s">
        <v>29</v>
      </c>
      <c r="B31" s="8"/>
      <c r="C31" s="8"/>
      <c r="D31" s="8"/>
      <c r="E31" s="106"/>
      <c r="F31" s="1"/>
      <c r="G31" s="14" t="s">
        <v>8</v>
      </c>
      <c r="H31" s="8"/>
      <c r="I31" s="13" t="s">
        <v>9</v>
      </c>
      <c r="J31" s="15" t="s">
        <v>10</v>
      </c>
    </row>
    <row r="32" spans="1:10" ht="12.75">
      <c r="A32" s="7"/>
      <c r="B32" s="8"/>
      <c r="C32" s="8"/>
      <c r="D32" s="8"/>
      <c r="E32" s="53"/>
      <c r="F32" s="1"/>
      <c r="G32" s="10" t="s">
        <v>11</v>
      </c>
      <c r="H32" s="11"/>
      <c r="I32" s="17">
        <v>10</v>
      </c>
      <c r="J32" s="70">
        <f>F77</f>
        <v>0</v>
      </c>
    </row>
    <row r="33" spans="1:10" ht="12.75">
      <c r="A33" s="7" t="s">
        <v>35</v>
      </c>
      <c r="B33" s="8"/>
      <c r="C33" s="8"/>
      <c r="D33" s="8"/>
      <c r="E33" s="106"/>
      <c r="F33" s="1"/>
      <c r="G33" s="22" t="s">
        <v>12</v>
      </c>
      <c r="H33" s="21"/>
      <c r="I33" s="50">
        <v>10</v>
      </c>
      <c r="J33" s="71">
        <f>F95</f>
        <v>0</v>
      </c>
    </row>
    <row r="34" spans="1:10" ht="12.75">
      <c r="A34" s="7"/>
      <c r="B34" s="8"/>
      <c r="C34" s="8"/>
      <c r="D34" s="8"/>
      <c r="E34" s="53"/>
      <c r="F34" s="1"/>
      <c r="G34" s="22" t="s">
        <v>13</v>
      </c>
      <c r="H34" s="21"/>
      <c r="I34" s="50">
        <v>15</v>
      </c>
      <c r="J34" s="71">
        <f>F110</f>
        <v>0</v>
      </c>
    </row>
    <row r="35" spans="1:10" ht="12.75">
      <c r="A35" s="7" t="s">
        <v>32</v>
      </c>
      <c r="B35" s="8"/>
      <c r="C35" s="8"/>
      <c r="D35" s="8"/>
      <c r="E35" s="106"/>
      <c r="F35" s="1"/>
      <c r="G35" s="51" t="s">
        <v>14</v>
      </c>
      <c r="H35" s="21"/>
      <c r="I35" s="50">
        <v>15</v>
      </c>
      <c r="J35" s="71">
        <f>F145</f>
        <v>0</v>
      </c>
    </row>
    <row r="36" spans="1:10" ht="12.75">
      <c r="A36" s="7"/>
      <c r="B36" s="8"/>
      <c r="C36" s="8"/>
      <c r="D36" s="8"/>
      <c r="E36" s="53"/>
      <c r="F36" s="1"/>
      <c r="G36" s="22" t="s">
        <v>15</v>
      </c>
      <c r="H36" s="21"/>
      <c r="I36" s="50">
        <v>20</v>
      </c>
      <c r="J36" s="71">
        <f>F165</f>
        <v>0</v>
      </c>
    </row>
    <row r="37" spans="1:10" ht="12.75">
      <c r="A37" s="7" t="s">
        <v>33</v>
      </c>
      <c r="B37" s="8"/>
      <c r="C37" s="8"/>
      <c r="D37" s="8"/>
      <c r="E37" s="106"/>
      <c r="F37" s="1"/>
      <c r="G37" s="22" t="s">
        <v>16</v>
      </c>
      <c r="H37" s="21"/>
      <c r="I37" s="50">
        <v>15</v>
      </c>
      <c r="J37" s="71">
        <f>F191</f>
        <v>0</v>
      </c>
    </row>
    <row r="38" spans="1:10" ht="12.75">
      <c r="A38" s="7"/>
      <c r="B38" s="8"/>
      <c r="C38" s="8"/>
      <c r="D38" s="8"/>
      <c r="E38" s="53"/>
      <c r="F38" s="1"/>
      <c r="G38" s="22" t="s">
        <v>17</v>
      </c>
      <c r="H38" s="21"/>
      <c r="I38" s="50">
        <v>10</v>
      </c>
      <c r="J38" s="71">
        <f>F209</f>
        <v>0</v>
      </c>
    </row>
    <row r="39" spans="1:10" ht="12.75">
      <c r="A39" s="7" t="s">
        <v>34</v>
      </c>
      <c r="B39" s="8"/>
      <c r="C39" s="8"/>
      <c r="D39" s="8"/>
      <c r="E39" s="106"/>
      <c r="F39" s="1"/>
      <c r="G39" s="22" t="s">
        <v>18</v>
      </c>
      <c r="H39" s="21"/>
      <c r="I39" s="50">
        <v>15</v>
      </c>
      <c r="J39" s="71">
        <f>F227</f>
        <v>0</v>
      </c>
    </row>
    <row r="40" spans="1:10" ht="12.75">
      <c r="A40" s="7"/>
      <c r="B40" s="8"/>
      <c r="C40" s="8"/>
      <c r="D40" s="8"/>
      <c r="E40" s="53"/>
      <c r="F40" s="1"/>
      <c r="G40" s="22" t="s">
        <v>19</v>
      </c>
      <c r="H40" s="21"/>
      <c r="I40" s="50">
        <v>25</v>
      </c>
      <c r="J40" s="71">
        <f>F254</f>
        <v>0</v>
      </c>
    </row>
    <row r="41" spans="1:10" ht="13.5">
      <c r="A41" s="7" t="s">
        <v>173</v>
      </c>
      <c r="B41" s="8"/>
      <c r="C41" s="8"/>
      <c r="D41" s="8"/>
      <c r="E41" s="106"/>
      <c r="F41" s="1"/>
      <c r="G41" s="103" t="s">
        <v>221</v>
      </c>
      <c r="H41" s="5"/>
      <c r="I41" s="52">
        <v>20</v>
      </c>
      <c r="J41" s="79">
        <f>F273</f>
        <v>0</v>
      </c>
    </row>
    <row r="42" spans="1:10" ht="12.75">
      <c r="A42" s="7"/>
      <c r="B42" s="8"/>
      <c r="C42" s="8"/>
      <c r="D42" s="8"/>
      <c r="E42" s="53"/>
      <c r="F42" s="1"/>
      <c r="G42" s="22" t="s">
        <v>20</v>
      </c>
      <c r="H42" s="21"/>
      <c r="I42" s="50">
        <v>15</v>
      </c>
      <c r="J42" s="71">
        <f>F291</f>
        <v>0</v>
      </c>
    </row>
    <row r="43" spans="1:10" ht="12.75">
      <c r="A43" s="7" t="s">
        <v>31</v>
      </c>
      <c r="B43" s="8"/>
      <c r="C43" s="8"/>
      <c r="D43" s="8"/>
      <c r="E43" s="106"/>
      <c r="F43" s="1"/>
      <c r="G43" s="22" t="s">
        <v>21</v>
      </c>
      <c r="H43" s="21"/>
      <c r="I43" s="50">
        <v>10</v>
      </c>
      <c r="J43" s="71">
        <f>F316</f>
        <v>0</v>
      </c>
    </row>
    <row r="44" spans="1:10" ht="12.75">
      <c r="A44" s="7"/>
      <c r="B44" s="8"/>
      <c r="C44" s="8"/>
      <c r="D44" s="8"/>
      <c r="E44" s="53"/>
      <c r="F44" s="1"/>
      <c r="G44" s="22" t="s">
        <v>22</v>
      </c>
      <c r="H44" s="21"/>
      <c r="I44" s="50">
        <v>15</v>
      </c>
      <c r="J44" s="71">
        <f>F337</f>
        <v>0</v>
      </c>
    </row>
    <row r="45" spans="1:10" ht="12.75">
      <c r="A45" s="7" t="s">
        <v>30</v>
      </c>
      <c r="B45" s="8"/>
      <c r="C45" s="8"/>
      <c r="D45" s="8"/>
      <c r="E45" s="106"/>
      <c r="F45" s="1"/>
      <c r="G45" s="22" t="s">
        <v>23</v>
      </c>
      <c r="H45" s="21"/>
      <c r="I45" s="50">
        <v>5</v>
      </c>
      <c r="J45" s="71">
        <f>F351</f>
        <v>0</v>
      </c>
    </row>
    <row r="46" spans="1:10" ht="13.5" thickBot="1">
      <c r="A46" s="7"/>
      <c r="B46" s="8"/>
      <c r="C46" s="8"/>
      <c r="D46" s="8"/>
      <c r="E46" s="53"/>
      <c r="F46" s="1"/>
      <c r="G46" s="7"/>
      <c r="H46" s="8"/>
      <c r="I46" s="16"/>
      <c r="J46" s="20"/>
    </row>
    <row r="47" spans="1:10" ht="19.5" customHeight="1" thickBot="1">
      <c r="A47" s="7"/>
      <c r="B47" s="8"/>
      <c r="C47" s="8"/>
      <c r="D47" s="8"/>
      <c r="E47" s="9"/>
      <c r="F47" s="1"/>
      <c r="G47" s="84" t="s">
        <v>28</v>
      </c>
      <c r="H47" s="8"/>
      <c r="I47" s="72">
        <f>SUM(I32:I45)</f>
        <v>200</v>
      </c>
      <c r="J47" s="80">
        <f>SUM(J32:J45)</f>
        <v>0</v>
      </c>
    </row>
    <row r="48" spans="1:10" ht="12.75">
      <c r="A48" s="10"/>
      <c r="B48" s="11"/>
      <c r="C48" s="11"/>
      <c r="D48" s="11"/>
      <c r="E48" s="12"/>
      <c r="F48" s="1"/>
      <c r="G48" s="10"/>
      <c r="H48" s="11"/>
      <c r="I48" s="17"/>
      <c r="J48" s="19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1" ht="18.75" customHeight="1">
      <c r="A54" s="149" t="s">
        <v>192</v>
      </c>
      <c r="B54" s="149"/>
      <c r="C54" s="61"/>
      <c r="D54" s="152">
        <f>$D$8</f>
        <v>0</v>
      </c>
      <c r="E54" s="153"/>
      <c r="F54" s="153"/>
      <c r="G54" s="153"/>
      <c r="H54" s="150" t="s">
        <v>117</v>
      </c>
      <c r="I54" s="151"/>
      <c r="J54" s="151"/>
      <c r="K54" s="151"/>
    </row>
    <row r="55" spans="1:11" ht="9" customHeight="1">
      <c r="A55" s="1"/>
      <c r="D55" s="28"/>
      <c r="G55" s="1"/>
      <c r="H55" s="1"/>
      <c r="J55" s="1"/>
      <c r="K55" s="1"/>
    </row>
    <row r="56" spans="1:11" ht="15.75">
      <c r="A56" s="39" t="s">
        <v>167</v>
      </c>
      <c r="B56" s="40" t="s">
        <v>8</v>
      </c>
      <c r="C56" s="40"/>
      <c r="D56" s="41"/>
      <c r="E56" s="42"/>
      <c r="F56" s="42"/>
      <c r="G56" s="42"/>
      <c r="H56" s="154"/>
      <c r="I56" s="154"/>
      <c r="J56" s="154"/>
      <c r="K56" s="6"/>
    </row>
    <row r="57" spans="1:11" ht="15" customHeight="1">
      <c r="A57" s="85" t="s">
        <v>36</v>
      </c>
      <c r="B57" s="155" t="s">
        <v>241</v>
      </c>
      <c r="C57" s="155"/>
      <c r="D57" s="156"/>
      <c r="E57" s="156"/>
      <c r="F57" s="157"/>
      <c r="G57" s="158" t="s">
        <v>37</v>
      </c>
      <c r="H57" s="159"/>
      <c r="I57" s="159"/>
      <c r="J57" s="159"/>
      <c r="K57" s="86"/>
    </row>
    <row r="58" spans="1:11" ht="9" customHeight="1">
      <c r="A58" s="4"/>
      <c r="B58" s="31"/>
      <c r="C58" s="31"/>
      <c r="D58" s="32"/>
      <c r="E58" s="32"/>
      <c r="F58" s="35"/>
      <c r="G58" s="109"/>
      <c r="H58" s="110"/>
      <c r="I58" s="110"/>
      <c r="J58" s="110"/>
      <c r="K58" s="111"/>
    </row>
    <row r="59" spans="1:11" ht="12.75">
      <c r="A59" s="7"/>
      <c r="B59" s="8" t="s">
        <v>242</v>
      </c>
      <c r="C59" s="8"/>
      <c r="D59" s="8"/>
      <c r="E59" s="8"/>
      <c r="F59" s="36"/>
      <c r="G59" s="112"/>
      <c r="H59" s="113"/>
      <c r="I59" s="113"/>
      <c r="J59" s="113"/>
      <c r="K59" s="114"/>
    </row>
    <row r="60" spans="1:11" ht="12.75">
      <c r="A60" s="7"/>
      <c r="B60" s="8" t="s">
        <v>243</v>
      </c>
      <c r="C60" s="8"/>
      <c r="D60" s="8"/>
      <c r="E60" s="8"/>
      <c r="F60" s="107"/>
      <c r="G60" s="112"/>
      <c r="H60" s="113"/>
      <c r="I60" s="113"/>
      <c r="J60" s="113"/>
      <c r="K60" s="114"/>
    </row>
    <row r="61" spans="1:11" ht="9" customHeight="1">
      <c r="A61" s="7"/>
      <c r="B61" s="8"/>
      <c r="C61" s="8"/>
      <c r="D61" s="8"/>
      <c r="E61" s="8"/>
      <c r="F61" s="63"/>
      <c r="G61" s="112"/>
      <c r="H61" s="113"/>
      <c r="I61" s="113"/>
      <c r="J61" s="113"/>
      <c r="K61" s="114"/>
    </row>
    <row r="62" spans="1:11" ht="12.75">
      <c r="A62" s="7"/>
      <c r="B62" s="8" t="s">
        <v>38</v>
      </c>
      <c r="C62" s="8"/>
      <c r="D62" s="8"/>
      <c r="E62" s="8"/>
      <c r="F62" s="64"/>
      <c r="G62" s="112"/>
      <c r="H62" s="113"/>
      <c r="I62" s="113"/>
      <c r="J62" s="113"/>
      <c r="K62" s="114"/>
    </row>
    <row r="63" spans="1:11" ht="12.75">
      <c r="A63" s="7"/>
      <c r="B63" s="8" t="s">
        <v>122</v>
      </c>
      <c r="C63" s="8"/>
      <c r="D63" s="8"/>
      <c r="E63" s="8"/>
      <c r="F63" s="107"/>
      <c r="G63" s="112"/>
      <c r="H63" s="113"/>
      <c r="I63" s="113"/>
      <c r="J63" s="113"/>
      <c r="K63" s="114"/>
    </row>
    <row r="64" spans="1:11" ht="9" customHeight="1">
      <c r="A64" s="7"/>
      <c r="B64" s="8"/>
      <c r="C64" s="8"/>
      <c r="D64" s="8"/>
      <c r="E64" s="8"/>
      <c r="F64" s="63"/>
      <c r="G64" s="112"/>
      <c r="H64" s="113"/>
      <c r="I64" s="113"/>
      <c r="J64" s="113"/>
      <c r="K64" s="114"/>
    </row>
    <row r="65" spans="1:11" ht="12.75" customHeight="1">
      <c r="A65" s="7"/>
      <c r="B65" s="8" t="s">
        <v>160</v>
      </c>
      <c r="C65" s="8"/>
      <c r="D65" s="8"/>
      <c r="E65" s="8"/>
      <c r="F65" s="64"/>
      <c r="G65" s="112"/>
      <c r="H65" s="113"/>
      <c r="I65" s="113"/>
      <c r="J65" s="113"/>
      <c r="K65" s="114"/>
    </row>
    <row r="66" spans="1:11" ht="12.75" customHeight="1">
      <c r="A66" s="7"/>
      <c r="B66" s="8" t="s">
        <v>161</v>
      </c>
      <c r="C66" s="8"/>
      <c r="D66" s="8"/>
      <c r="E66" s="8"/>
      <c r="F66" s="64"/>
      <c r="G66" s="112"/>
      <c r="H66" s="113"/>
      <c r="I66" s="113"/>
      <c r="J66" s="113"/>
      <c r="K66" s="114"/>
    </row>
    <row r="67" spans="1:11" ht="12.75" customHeight="1">
      <c r="A67" s="7"/>
      <c r="B67" s="8" t="s">
        <v>244</v>
      </c>
      <c r="C67" s="8"/>
      <c r="D67" s="8"/>
      <c r="E67" s="8"/>
      <c r="F67" s="63"/>
      <c r="G67" s="115"/>
      <c r="H67" s="113"/>
      <c r="I67" s="113"/>
      <c r="J67" s="113"/>
      <c r="K67" s="114"/>
    </row>
    <row r="68" spans="1:11" ht="12.75" customHeight="1">
      <c r="A68" s="7"/>
      <c r="B68" s="8" t="s">
        <v>245</v>
      </c>
      <c r="C68" s="8"/>
      <c r="D68" s="8"/>
      <c r="E68" s="8"/>
      <c r="F68" s="107"/>
      <c r="G68" s="115"/>
      <c r="H68" s="113"/>
      <c r="I68" s="113"/>
      <c r="J68" s="113"/>
      <c r="K68" s="114"/>
    </row>
    <row r="69" spans="1:11" ht="9" customHeight="1">
      <c r="A69" s="7"/>
      <c r="B69" s="8"/>
      <c r="C69" s="8"/>
      <c r="D69" s="8"/>
      <c r="E69" s="8"/>
      <c r="F69" s="63"/>
      <c r="G69" s="115"/>
      <c r="H69" s="113"/>
      <c r="I69" s="113"/>
      <c r="J69" s="113"/>
      <c r="K69" s="114"/>
    </row>
    <row r="70" spans="1:11" ht="12.75" customHeight="1">
      <c r="A70" s="7"/>
      <c r="B70" s="8" t="s">
        <v>39</v>
      </c>
      <c r="C70" s="8"/>
      <c r="D70" s="8"/>
      <c r="E70" s="8"/>
      <c r="F70" s="63"/>
      <c r="G70" s="112"/>
      <c r="H70" s="113"/>
      <c r="I70" s="113"/>
      <c r="J70" s="113"/>
      <c r="K70" s="114"/>
    </row>
    <row r="71" spans="1:11" ht="12.75" customHeight="1">
      <c r="A71" s="7"/>
      <c r="B71" s="8" t="s">
        <v>40</v>
      </c>
      <c r="C71" s="8"/>
      <c r="D71" s="8"/>
      <c r="E71" s="8"/>
      <c r="F71" s="64"/>
      <c r="G71" s="112"/>
      <c r="H71" s="113"/>
      <c r="I71" s="113"/>
      <c r="J71" s="113"/>
      <c r="K71" s="114"/>
    </row>
    <row r="72" spans="1:11" ht="12.75" customHeight="1">
      <c r="A72" s="7"/>
      <c r="B72" s="8" t="s">
        <v>219</v>
      </c>
      <c r="C72" s="8"/>
      <c r="D72" s="8"/>
      <c r="E72" s="8"/>
      <c r="F72" s="107"/>
      <c r="G72" s="112"/>
      <c r="H72" s="113"/>
      <c r="I72" s="113"/>
      <c r="J72" s="113"/>
      <c r="K72" s="114"/>
    </row>
    <row r="73" spans="1:11" ht="9" customHeight="1">
      <c r="A73" s="7"/>
      <c r="B73" s="8"/>
      <c r="C73" s="8"/>
      <c r="D73" s="8"/>
      <c r="E73" s="8"/>
      <c r="F73" s="63"/>
      <c r="G73" s="112"/>
      <c r="H73" s="113"/>
      <c r="I73" s="113"/>
      <c r="J73" s="113"/>
      <c r="K73" s="114"/>
    </row>
    <row r="74" spans="1:11" ht="12.75">
      <c r="A74" s="7"/>
      <c r="B74" s="8" t="s">
        <v>41</v>
      </c>
      <c r="C74" s="8"/>
      <c r="D74" s="8"/>
      <c r="E74" s="8"/>
      <c r="F74" s="63"/>
      <c r="G74" s="112"/>
      <c r="H74" s="113"/>
      <c r="I74" s="113"/>
      <c r="J74" s="113"/>
      <c r="K74" s="114"/>
    </row>
    <row r="75" spans="1:11" ht="12.75">
      <c r="A75" s="7"/>
      <c r="B75" s="8" t="s">
        <v>123</v>
      </c>
      <c r="C75" s="8"/>
      <c r="D75" s="8"/>
      <c r="E75" s="8"/>
      <c r="F75" s="108"/>
      <c r="G75" s="112"/>
      <c r="H75" s="113"/>
      <c r="I75" s="113"/>
      <c r="J75" s="113"/>
      <c r="K75" s="114"/>
    </row>
    <row r="76" spans="1:11" ht="9" customHeight="1" thickBot="1">
      <c r="A76" s="7"/>
      <c r="B76" s="8"/>
      <c r="C76" s="8"/>
      <c r="D76" s="8"/>
      <c r="E76" s="8"/>
      <c r="F76" s="63"/>
      <c r="G76" s="112"/>
      <c r="H76" s="113"/>
      <c r="I76" s="113"/>
      <c r="J76" s="113"/>
      <c r="K76" s="114"/>
    </row>
    <row r="77" spans="1:11" ht="19.5" customHeight="1" thickBot="1">
      <c r="A77" s="7"/>
      <c r="B77" s="54" t="s">
        <v>190</v>
      </c>
      <c r="C77" s="54"/>
      <c r="D77" s="55">
        <f>SUM(F60:F75)</f>
        <v>0</v>
      </c>
      <c r="E77" s="54" t="s">
        <v>196</v>
      </c>
      <c r="F77" s="62">
        <f>D77*2</f>
        <v>0</v>
      </c>
      <c r="G77" s="112"/>
      <c r="H77" s="113"/>
      <c r="I77" s="113"/>
      <c r="J77" s="113"/>
      <c r="K77" s="114"/>
    </row>
    <row r="78" spans="1:11" ht="12.75" customHeight="1">
      <c r="A78" s="7"/>
      <c r="B78" s="8"/>
      <c r="C78" s="8"/>
      <c r="D78" s="30"/>
      <c r="E78" s="8"/>
      <c r="F78" s="37"/>
      <c r="G78" s="112"/>
      <c r="H78" s="113"/>
      <c r="I78" s="113"/>
      <c r="J78" s="113"/>
      <c r="K78" s="114"/>
    </row>
    <row r="79" spans="1:11" ht="15" customHeight="1">
      <c r="A79" s="85" t="s">
        <v>42</v>
      </c>
      <c r="B79" s="83" t="s">
        <v>43</v>
      </c>
      <c r="C79" s="83"/>
      <c r="D79" s="83"/>
      <c r="E79" s="155"/>
      <c r="F79" s="157"/>
      <c r="G79" s="85" t="s">
        <v>37</v>
      </c>
      <c r="H79" s="87"/>
      <c r="I79" s="87"/>
      <c r="J79" s="87"/>
      <c r="K79" s="86"/>
    </row>
    <row r="80" spans="1:11" ht="9" customHeight="1">
      <c r="A80" s="4"/>
      <c r="B80" s="5"/>
      <c r="C80" s="5"/>
      <c r="D80" s="5"/>
      <c r="E80" s="31"/>
      <c r="F80" s="35"/>
      <c r="G80" s="109"/>
      <c r="H80" s="116"/>
      <c r="I80" s="116"/>
      <c r="J80" s="116"/>
      <c r="K80" s="114"/>
    </row>
    <row r="81" spans="1:11" ht="12.75">
      <c r="A81" s="7"/>
      <c r="B81" s="8" t="s">
        <v>127</v>
      </c>
      <c r="C81" s="8"/>
      <c r="D81" s="8"/>
      <c r="E81" s="8"/>
      <c r="F81" s="108"/>
      <c r="G81" s="112"/>
      <c r="H81" s="113"/>
      <c r="I81" s="113"/>
      <c r="J81" s="113"/>
      <c r="K81" s="114"/>
    </row>
    <row r="82" spans="1:11" ht="9" customHeight="1">
      <c r="A82" s="7"/>
      <c r="B82" s="8"/>
      <c r="C82" s="8"/>
      <c r="D82" s="8"/>
      <c r="E82" s="8"/>
      <c r="F82" s="67"/>
      <c r="G82" s="112"/>
      <c r="H82" s="113"/>
      <c r="I82" s="113"/>
      <c r="J82" s="113"/>
      <c r="K82" s="114"/>
    </row>
    <row r="83" spans="1:11" ht="12.75">
      <c r="A83" s="7"/>
      <c r="B83" s="8" t="s">
        <v>44</v>
      </c>
      <c r="C83" s="8"/>
      <c r="D83" s="8"/>
      <c r="E83" s="8"/>
      <c r="F83" s="67"/>
      <c r="G83" s="112"/>
      <c r="H83" s="113"/>
      <c r="I83" s="113"/>
      <c r="J83" s="113"/>
      <c r="K83" s="114"/>
    </row>
    <row r="84" spans="1:11" ht="12.75">
      <c r="A84" s="7"/>
      <c r="B84" s="8" t="s">
        <v>45</v>
      </c>
      <c r="C84" s="8"/>
      <c r="D84" s="8"/>
      <c r="E84" s="8"/>
      <c r="F84" s="67"/>
      <c r="G84" s="112"/>
      <c r="H84" s="113"/>
      <c r="I84" s="113"/>
      <c r="J84" s="113"/>
      <c r="K84" s="114"/>
    </row>
    <row r="85" spans="1:11" ht="12.75">
      <c r="A85" s="7"/>
      <c r="B85" s="8" t="s">
        <v>222</v>
      </c>
      <c r="C85" s="8"/>
      <c r="D85" s="8"/>
      <c r="E85" s="8"/>
      <c r="F85" s="108"/>
      <c r="G85" s="112"/>
      <c r="H85" s="113"/>
      <c r="I85" s="113"/>
      <c r="J85" s="113"/>
      <c r="K85" s="114"/>
    </row>
    <row r="86" spans="1:11" ht="9" customHeight="1">
      <c r="A86" s="7"/>
      <c r="B86" s="8"/>
      <c r="C86" s="8"/>
      <c r="D86" s="8"/>
      <c r="E86" s="8"/>
      <c r="F86" s="67"/>
      <c r="G86" s="112"/>
      <c r="H86" s="113"/>
      <c r="I86" s="113"/>
      <c r="J86" s="113"/>
      <c r="K86" s="114"/>
    </row>
    <row r="87" spans="1:11" ht="12.75">
      <c r="A87" s="7"/>
      <c r="B87" s="8" t="s">
        <v>126</v>
      </c>
      <c r="C87" s="8"/>
      <c r="D87" s="8"/>
      <c r="E87" s="8"/>
      <c r="F87" s="108"/>
      <c r="G87" s="112"/>
      <c r="H87" s="113"/>
      <c r="I87" s="113"/>
      <c r="J87" s="113"/>
      <c r="K87" s="114"/>
    </row>
    <row r="88" spans="1:11" ht="9" customHeight="1">
      <c r="A88" s="7"/>
      <c r="B88" s="8"/>
      <c r="C88" s="8"/>
      <c r="D88" s="8"/>
      <c r="E88" s="8"/>
      <c r="F88" s="67"/>
      <c r="G88" s="112"/>
      <c r="H88" s="113"/>
      <c r="I88" s="113"/>
      <c r="J88" s="113"/>
      <c r="K88" s="114"/>
    </row>
    <row r="89" spans="1:11" ht="12.75">
      <c r="A89" s="7"/>
      <c r="B89" s="8" t="s">
        <v>46</v>
      </c>
      <c r="C89" s="8"/>
      <c r="D89" s="8"/>
      <c r="E89" s="8"/>
      <c r="F89" s="67"/>
      <c r="G89" s="112"/>
      <c r="H89" s="113"/>
      <c r="I89" s="113"/>
      <c r="J89" s="113"/>
      <c r="K89" s="114"/>
    </row>
    <row r="90" spans="1:11" ht="12.75">
      <c r="A90" s="7"/>
      <c r="B90" s="8" t="s">
        <v>125</v>
      </c>
      <c r="C90" s="8"/>
      <c r="D90" s="8"/>
      <c r="E90" s="8"/>
      <c r="F90" s="108"/>
      <c r="G90" s="112"/>
      <c r="H90" s="113"/>
      <c r="I90" s="113"/>
      <c r="J90" s="113"/>
      <c r="K90" s="114"/>
    </row>
    <row r="91" spans="1:11" ht="9" customHeight="1">
      <c r="A91" s="7"/>
      <c r="B91" s="8"/>
      <c r="C91" s="8"/>
      <c r="D91" s="8"/>
      <c r="E91" s="8"/>
      <c r="F91" s="67"/>
      <c r="G91" s="112"/>
      <c r="H91" s="113"/>
      <c r="I91" s="113"/>
      <c r="J91" s="113"/>
      <c r="K91" s="114"/>
    </row>
    <row r="92" spans="1:11" ht="12.75">
      <c r="A92" s="7"/>
      <c r="B92" s="8" t="s">
        <v>162</v>
      </c>
      <c r="C92" s="8"/>
      <c r="D92" s="8"/>
      <c r="E92" s="8"/>
      <c r="F92" s="67"/>
      <c r="G92" s="112"/>
      <c r="H92" s="113"/>
      <c r="I92" s="113"/>
      <c r="J92" s="113"/>
      <c r="K92" s="114"/>
    </row>
    <row r="93" spans="1:11" ht="12.75">
      <c r="A93" s="7"/>
      <c r="B93" s="8" t="s">
        <v>124</v>
      </c>
      <c r="C93" s="8"/>
      <c r="D93" s="8"/>
      <c r="E93" s="8"/>
      <c r="F93" s="108"/>
      <c r="G93" s="112"/>
      <c r="H93" s="113"/>
      <c r="I93" s="113"/>
      <c r="J93" s="113"/>
      <c r="K93" s="114"/>
    </row>
    <row r="94" spans="1:11" ht="9" customHeight="1" thickBot="1">
      <c r="A94" s="7"/>
      <c r="B94" s="8"/>
      <c r="C94" s="8"/>
      <c r="D94" s="8"/>
      <c r="E94" s="8"/>
      <c r="F94" s="67"/>
      <c r="G94" s="112"/>
      <c r="H94" s="113"/>
      <c r="I94" s="113"/>
      <c r="J94" s="113"/>
      <c r="K94" s="114"/>
    </row>
    <row r="95" spans="1:11" ht="19.5" customHeight="1" thickBot="1">
      <c r="A95" s="7"/>
      <c r="B95" s="54" t="s">
        <v>190</v>
      </c>
      <c r="C95" s="54"/>
      <c r="D95" s="55">
        <f>SUM(F81:F93)</f>
        <v>0</v>
      </c>
      <c r="E95" s="54" t="s">
        <v>196</v>
      </c>
      <c r="F95" s="66">
        <f>D95*2</f>
        <v>0</v>
      </c>
      <c r="G95" s="117"/>
      <c r="H95" s="113"/>
      <c r="I95" s="113"/>
      <c r="J95" s="113"/>
      <c r="K95" s="114"/>
    </row>
    <row r="96" spans="1:11" ht="12.75" customHeight="1">
      <c r="A96" s="7"/>
      <c r="B96" s="8"/>
      <c r="C96" s="8"/>
      <c r="D96" s="30"/>
      <c r="E96" s="30"/>
      <c r="F96" s="38"/>
      <c r="G96" s="112"/>
      <c r="H96" s="113"/>
      <c r="I96" s="113"/>
      <c r="J96" s="113"/>
      <c r="K96" s="114"/>
    </row>
    <row r="97" spans="1:11" ht="15" customHeight="1">
      <c r="A97" s="88" t="s">
        <v>47</v>
      </c>
      <c r="B97" s="89" t="s">
        <v>116</v>
      </c>
      <c r="C97" s="89"/>
      <c r="D97" s="89"/>
      <c r="E97" s="89"/>
      <c r="F97" s="90"/>
      <c r="G97" s="88" t="s">
        <v>37</v>
      </c>
      <c r="H97" s="87"/>
      <c r="I97" s="87"/>
      <c r="J97" s="87"/>
      <c r="K97" s="86"/>
    </row>
    <row r="98" spans="1:11" ht="9" customHeight="1">
      <c r="A98" s="7"/>
      <c r="B98" s="8"/>
      <c r="C98" s="8"/>
      <c r="D98" s="8"/>
      <c r="E98" s="8"/>
      <c r="F98" s="6"/>
      <c r="G98" s="119"/>
      <c r="H98" s="120"/>
      <c r="I98" s="120"/>
      <c r="J98" s="120"/>
      <c r="K98" s="121"/>
    </row>
    <row r="99" spans="1:11" ht="12.75">
      <c r="A99" s="7"/>
      <c r="B99" s="8" t="s">
        <v>163</v>
      </c>
      <c r="C99" s="8"/>
      <c r="D99" s="8"/>
      <c r="E99" s="8"/>
      <c r="F99" s="118"/>
      <c r="G99" s="119"/>
      <c r="H99" s="120"/>
      <c r="I99" s="120"/>
      <c r="J99" s="120"/>
      <c r="K99" s="121"/>
    </row>
    <row r="100" spans="1:11" ht="9" customHeight="1">
      <c r="A100" s="7"/>
      <c r="B100" s="8"/>
      <c r="C100" s="8"/>
      <c r="D100" s="8"/>
      <c r="E100" s="8"/>
      <c r="F100" s="69"/>
      <c r="G100" s="119"/>
      <c r="H100" s="120"/>
      <c r="I100" s="120"/>
      <c r="J100" s="120"/>
      <c r="K100" s="121"/>
    </row>
    <row r="101" spans="1:11" ht="12.75">
      <c r="A101" s="7"/>
      <c r="B101" s="8" t="s">
        <v>164</v>
      </c>
      <c r="C101" s="8"/>
      <c r="D101" s="8"/>
      <c r="E101" s="8"/>
      <c r="F101" s="118"/>
      <c r="G101" s="119"/>
      <c r="H101" s="120"/>
      <c r="I101" s="120"/>
      <c r="J101" s="120"/>
      <c r="K101" s="121"/>
    </row>
    <row r="102" spans="1:11" ht="9" customHeight="1">
      <c r="A102" s="7"/>
      <c r="B102" s="8"/>
      <c r="C102" s="8"/>
      <c r="D102" s="8"/>
      <c r="E102" s="8"/>
      <c r="F102" s="69"/>
      <c r="G102" s="119"/>
      <c r="H102" s="120"/>
      <c r="I102" s="120"/>
      <c r="J102" s="120"/>
      <c r="K102" s="121"/>
    </row>
    <row r="103" spans="1:11" ht="12.75">
      <c r="A103" s="7"/>
      <c r="B103" s="8" t="s">
        <v>165</v>
      </c>
      <c r="C103" s="8"/>
      <c r="D103" s="8"/>
      <c r="E103" s="8"/>
      <c r="F103" s="118"/>
      <c r="G103" s="119"/>
      <c r="H103" s="120"/>
      <c r="I103" s="120"/>
      <c r="J103" s="120"/>
      <c r="K103" s="121"/>
    </row>
    <row r="104" spans="1:11" ht="9" customHeight="1">
      <c r="A104" s="7"/>
      <c r="B104" s="8"/>
      <c r="C104" s="8"/>
      <c r="D104" s="8"/>
      <c r="E104" s="8"/>
      <c r="F104" s="69"/>
      <c r="G104" s="119"/>
      <c r="H104" s="120"/>
      <c r="I104" s="120"/>
      <c r="J104" s="120"/>
      <c r="K104" s="121"/>
    </row>
    <row r="105" spans="1:11" ht="12.75">
      <c r="A105" s="7"/>
      <c r="B105" s="8" t="s">
        <v>166</v>
      </c>
      <c r="C105" s="8"/>
      <c r="D105" s="8"/>
      <c r="E105" s="8"/>
      <c r="F105" s="118"/>
      <c r="G105" s="119"/>
      <c r="H105" s="120"/>
      <c r="I105" s="120"/>
      <c r="J105" s="120"/>
      <c r="K105" s="121"/>
    </row>
    <row r="106" spans="1:11" ht="9" customHeight="1">
      <c r="A106" s="7"/>
      <c r="B106" s="8"/>
      <c r="C106" s="8"/>
      <c r="D106" s="8"/>
      <c r="E106" s="8"/>
      <c r="F106" s="69"/>
      <c r="G106" s="119"/>
      <c r="H106" s="120"/>
      <c r="I106" s="120"/>
      <c r="J106" s="120"/>
      <c r="K106" s="121"/>
    </row>
    <row r="107" spans="1:11" ht="12.75">
      <c r="A107" s="7"/>
      <c r="B107" s="8" t="s">
        <v>246</v>
      </c>
      <c r="C107" s="8"/>
      <c r="D107" s="8"/>
      <c r="E107" s="8"/>
      <c r="F107" s="69"/>
      <c r="G107" s="119"/>
      <c r="H107" s="120"/>
      <c r="I107" s="120"/>
      <c r="J107" s="120"/>
      <c r="K107" s="121"/>
    </row>
    <row r="108" spans="1:11" ht="12.75">
      <c r="A108" s="7"/>
      <c r="B108" s="8" t="s">
        <v>252</v>
      </c>
      <c r="C108" s="8"/>
      <c r="D108" s="8"/>
      <c r="E108" s="8"/>
      <c r="F108" s="118"/>
      <c r="G108" s="119"/>
      <c r="H108" s="120"/>
      <c r="I108" s="120"/>
      <c r="J108" s="120"/>
      <c r="K108" s="121"/>
    </row>
    <row r="109" spans="1:11" ht="9" customHeight="1" thickBot="1">
      <c r="A109" s="7"/>
      <c r="B109" s="8"/>
      <c r="C109" s="8"/>
      <c r="D109" s="8"/>
      <c r="E109" s="8"/>
      <c r="F109" s="69"/>
      <c r="G109" s="119"/>
      <c r="H109" s="120"/>
      <c r="I109" s="120"/>
      <c r="J109" s="120"/>
      <c r="K109" s="121"/>
    </row>
    <row r="110" spans="1:11" ht="19.5" customHeight="1" thickBot="1">
      <c r="A110" s="7"/>
      <c r="B110" s="54" t="s">
        <v>190</v>
      </c>
      <c r="C110" s="54"/>
      <c r="D110" s="55">
        <f>SUM(F99:F108)</f>
        <v>0</v>
      </c>
      <c r="E110" s="54" t="s">
        <v>197</v>
      </c>
      <c r="F110" s="66">
        <f>D110*3</f>
        <v>0</v>
      </c>
      <c r="G110" s="119"/>
      <c r="H110" s="120"/>
      <c r="I110" s="120"/>
      <c r="J110" s="120"/>
      <c r="K110" s="121"/>
    </row>
    <row r="111" spans="1:11" ht="9" customHeight="1">
      <c r="A111" s="10"/>
      <c r="B111" s="11"/>
      <c r="C111" s="11"/>
      <c r="D111" s="43"/>
      <c r="E111" s="43"/>
      <c r="F111" s="49"/>
      <c r="G111" s="122"/>
      <c r="H111" s="123"/>
      <c r="I111" s="123"/>
      <c r="J111" s="123"/>
      <c r="K111" s="124"/>
    </row>
    <row r="112" spans="1:10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1" s="26" customFormat="1" ht="15.75" customHeight="1">
      <c r="A114" s="149" t="s">
        <v>192</v>
      </c>
      <c r="B114" s="149"/>
      <c r="C114" s="61"/>
      <c r="D114" s="152">
        <f>$D$8</f>
        <v>0</v>
      </c>
      <c r="E114" s="153"/>
      <c r="F114" s="153"/>
      <c r="G114" s="153"/>
      <c r="H114" s="150" t="s">
        <v>117</v>
      </c>
      <c r="I114" s="151"/>
      <c r="J114" s="151"/>
      <c r="K114" s="151"/>
    </row>
    <row r="115" spans="1:10" ht="9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1" ht="15.75">
      <c r="A116" s="39" t="s">
        <v>167</v>
      </c>
      <c r="B116" s="40" t="s">
        <v>8</v>
      </c>
      <c r="C116" s="40"/>
      <c r="D116" s="41"/>
      <c r="E116" s="42"/>
      <c r="F116" s="42"/>
      <c r="G116" s="42"/>
      <c r="H116" s="154"/>
      <c r="I116" s="154"/>
      <c r="J116" s="154"/>
      <c r="K116" s="6"/>
    </row>
    <row r="117" spans="1:11" ht="15" customHeight="1">
      <c r="A117" s="88" t="s">
        <v>48</v>
      </c>
      <c r="B117" s="89" t="s">
        <v>49</v>
      </c>
      <c r="C117" s="89"/>
      <c r="D117" s="89"/>
      <c r="E117" s="89"/>
      <c r="F117" s="90"/>
      <c r="G117" s="89" t="s">
        <v>37</v>
      </c>
      <c r="H117" s="87"/>
      <c r="I117" s="87"/>
      <c r="J117" s="87"/>
      <c r="K117" s="86"/>
    </row>
    <row r="118" spans="1:11" ht="9" customHeight="1">
      <c r="A118" s="7"/>
      <c r="B118" s="8"/>
      <c r="C118" s="8"/>
      <c r="D118" s="8"/>
      <c r="E118" s="8"/>
      <c r="F118" s="6"/>
      <c r="G118" s="109"/>
      <c r="H118" s="116"/>
      <c r="I118" s="116"/>
      <c r="J118" s="116"/>
      <c r="K118" s="114"/>
    </row>
    <row r="119" spans="1:11" ht="15" customHeight="1">
      <c r="A119" s="7"/>
      <c r="B119" s="160" t="s">
        <v>199</v>
      </c>
      <c r="C119" s="160"/>
      <c r="D119" s="153"/>
      <c r="E119" s="132"/>
      <c r="F119" s="74" t="s">
        <v>198</v>
      </c>
      <c r="G119" s="119"/>
      <c r="H119" s="113"/>
      <c r="I119" s="113"/>
      <c r="J119" s="113"/>
      <c r="K119" s="114"/>
    </row>
    <row r="120" spans="1:11" ht="15" customHeight="1">
      <c r="A120" s="7"/>
      <c r="B120" s="160" t="s">
        <v>200</v>
      </c>
      <c r="C120" s="160"/>
      <c r="D120" s="160"/>
      <c r="E120" s="131"/>
      <c r="F120" s="74" t="s">
        <v>198</v>
      </c>
      <c r="G120" s="119"/>
      <c r="H120" s="113"/>
      <c r="I120" s="113"/>
      <c r="J120" s="113"/>
      <c r="K120" s="114"/>
    </row>
    <row r="121" spans="1:11" ht="12.75">
      <c r="A121" s="7"/>
      <c r="B121" s="8" t="s">
        <v>51</v>
      </c>
      <c r="C121" s="8"/>
      <c r="D121" s="8"/>
      <c r="E121" s="68"/>
      <c r="F121" s="74"/>
      <c r="G121" s="119"/>
      <c r="H121" s="113"/>
      <c r="I121" s="113"/>
      <c r="J121" s="113"/>
      <c r="K121" s="114"/>
    </row>
    <row r="122" spans="1:11" ht="15" customHeight="1">
      <c r="A122" s="7"/>
      <c r="B122" s="160" t="s">
        <v>201</v>
      </c>
      <c r="C122" s="160"/>
      <c r="D122" s="160"/>
      <c r="E122" s="82" t="e">
        <f>E120*100/E119</f>
        <v>#DIV/0!</v>
      </c>
      <c r="F122" s="74" t="s">
        <v>202</v>
      </c>
      <c r="G122" s="119"/>
      <c r="H122" s="113"/>
      <c r="I122" s="113"/>
      <c r="J122" s="113"/>
      <c r="K122" s="114"/>
    </row>
    <row r="123" spans="1:11" ht="15" customHeight="1">
      <c r="A123" s="7"/>
      <c r="B123" s="160" t="s">
        <v>203</v>
      </c>
      <c r="C123" s="160"/>
      <c r="D123" s="160"/>
      <c r="E123" s="131"/>
      <c r="F123" s="74" t="s">
        <v>198</v>
      </c>
      <c r="G123" s="119"/>
      <c r="H123" s="113"/>
      <c r="I123" s="113"/>
      <c r="J123" s="113"/>
      <c r="K123" s="114"/>
    </row>
    <row r="124" spans="1:11" ht="15" customHeight="1">
      <c r="A124" s="7"/>
      <c r="B124" s="160" t="s">
        <v>204</v>
      </c>
      <c r="C124" s="160"/>
      <c r="D124" s="160"/>
      <c r="E124" s="131"/>
      <c r="F124" s="74" t="s">
        <v>198</v>
      </c>
      <c r="G124" s="119"/>
      <c r="H124" s="113"/>
      <c r="I124" s="113"/>
      <c r="J124" s="113"/>
      <c r="K124" s="114"/>
    </row>
    <row r="125" spans="1:11" ht="9" customHeight="1">
      <c r="A125" s="7"/>
      <c r="B125" s="8"/>
      <c r="C125" s="8"/>
      <c r="D125" s="8"/>
      <c r="E125" s="8"/>
      <c r="F125" s="74"/>
      <c r="G125" s="119"/>
      <c r="H125" s="113"/>
      <c r="I125" s="113"/>
      <c r="J125" s="113"/>
      <c r="K125" s="114"/>
    </row>
    <row r="126" spans="1:11" ht="15" customHeight="1">
      <c r="A126" s="7"/>
      <c r="B126" s="160" t="s">
        <v>50</v>
      </c>
      <c r="C126" s="160"/>
      <c r="D126" s="160"/>
      <c r="E126" s="160"/>
      <c r="F126" s="74"/>
      <c r="G126" s="119"/>
      <c r="H126" s="113"/>
      <c r="I126" s="113"/>
      <c r="J126" s="113"/>
      <c r="K126" s="114"/>
    </row>
    <row r="127" spans="1:11" ht="15" customHeight="1">
      <c r="A127" s="7"/>
      <c r="B127" s="160" t="s">
        <v>205</v>
      </c>
      <c r="C127" s="160"/>
      <c r="D127" s="129"/>
      <c r="E127" s="8" t="s">
        <v>206</v>
      </c>
      <c r="F127" s="106"/>
      <c r="G127" s="119"/>
      <c r="H127" s="113"/>
      <c r="I127" s="113"/>
      <c r="J127" s="113"/>
      <c r="K127" s="114"/>
    </row>
    <row r="128" spans="1:11" ht="15" customHeight="1">
      <c r="A128" s="7"/>
      <c r="B128" s="8" t="s">
        <v>52</v>
      </c>
      <c r="C128" s="8"/>
      <c r="D128" s="8"/>
      <c r="E128" s="8"/>
      <c r="F128" s="74"/>
      <c r="G128" s="119"/>
      <c r="H128" s="113"/>
      <c r="I128" s="113"/>
      <c r="J128" s="113"/>
      <c r="K128" s="114"/>
    </row>
    <row r="129" spans="1:11" ht="15" customHeight="1">
      <c r="A129" s="7"/>
      <c r="B129" s="161"/>
      <c r="C129" s="162"/>
      <c r="D129" s="8" t="s">
        <v>198</v>
      </c>
      <c r="E129" s="130"/>
      <c r="F129" s="74" t="s">
        <v>202</v>
      </c>
      <c r="G129" s="119"/>
      <c r="H129" s="113"/>
      <c r="I129" s="113"/>
      <c r="J129" s="113"/>
      <c r="K129" s="114"/>
    </row>
    <row r="130" spans="1:11" ht="15" customHeight="1">
      <c r="A130" s="7"/>
      <c r="B130" s="8" t="s">
        <v>53</v>
      </c>
      <c r="C130" s="8"/>
      <c r="D130" s="8"/>
      <c r="E130" s="8"/>
      <c r="F130" s="74"/>
      <c r="G130" s="119"/>
      <c r="H130" s="113"/>
      <c r="I130" s="113"/>
      <c r="J130" s="113"/>
      <c r="K130" s="114"/>
    </row>
    <row r="131" spans="1:11" ht="15" customHeight="1">
      <c r="A131" s="7"/>
      <c r="B131" s="161"/>
      <c r="C131" s="162"/>
      <c r="D131" s="8" t="s">
        <v>198</v>
      </c>
      <c r="E131" s="130"/>
      <c r="F131" s="74" t="s">
        <v>202</v>
      </c>
      <c r="G131" s="119"/>
      <c r="H131" s="113"/>
      <c r="I131" s="113"/>
      <c r="J131" s="113"/>
      <c r="K131" s="114"/>
    </row>
    <row r="132" spans="1:11" ht="9" customHeight="1">
      <c r="A132" s="7"/>
      <c r="B132" s="8"/>
      <c r="C132" s="8"/>
      <c r="D132" s="8"/>
      <c r="E132" s="8"/>
      <c r="F132" s="8"/>
      <c r="G132" s="119"/>
      <c r="H132" s="113"/>
      <c r="I132" s="113"/>
      <c r="J132" s="113"/>
      <c r="K132" s="114"/>
    </row>
    <row r="133" spans="1:11" ht="13.5">
      <c r="A133" s="7"/>
      <c r="B133" s="185" t="s">
        <v>207</v>
      </c>
      <c r="C133" s="185"/>
      <c r="D133" s="185"/>
      <c r="E133" s="129"/>
      <c r="F133" s="18"/>
      <c r="G133" s="119"/>
      <c r="H133" s="113"/>
      <c r="I133" s="113"/>
      <c r="J133" s="113"/>
      <c r="K133" s="114"/>
    </row>
    <row r="134" spans="1:11" ht="9" customHeight="1">
      <c r="A134" s="7"/>
      <c r="B134" s="8"/>
      <c r="C134" s="8"/>
      <c r="D134" s="8"/>
      <c r="E134" s="8"/>
      <c r="F134" s="16"/>
      <c r="G134" s="119"/>
      <c r="H134" s="113"/>
      <c r="I134" s="113"/>
      <c r="J134" s="113"/>
      <c r="K134" s="114"/>
    </row>
    <row r="135" spans="1:11" ht="12.75">
      <c r="A135" s="7"/>
      <c r="B135" s="30" t="s">
        <v>174</v>
      </c>
      <c r="C135" s="30"/>
      <c r="D135" s="8"/>
      <c r="E135" s="8"/>
      <c r="F135" s="8"/>
      <c r="G135" s="119"/>
      <c r="H135" s="113"/>
      <c r="I135" s="113"/>
      <c r="J135" s="113"/>
      <c r="K135" s="114"/>
    </row>
    <row r="136" spans="1:11" ht="15" customHeight="1">
      <c r="A136" s="7"/>
      <c r="B136" s="160" t="s">
        <v>208</v>
      </c>
      <c r="C136" s="160"/>
      <c r="D136" s="160"/>
      <c r="E136" s="160"/>
      <c r="F136" s="106"/>
      <c r="G136" s="119"/>
      <c r="H136" s="113"/>
      <c r="I136" s="113"/>
      <c r="J136" s="113"/>
      <c r="K136" s="114"/>
    </row>
    <row r="137" spans="1:11" ht="15" customHeight="1">
      <c r="A137" s="7"/>
      <c r="B137" s="160" t="s">
        <v>209</v>
      </c>
      <c r="C137" s="160"/>
      <c r="D137" s="160"/>
      <c r="E137" s="160"/>
      <c r="F137" s="128"/>
      <c r="G137" s="119"/>
      <c r="H137" s="113"/>
      <c r="I137" s="113"/>
      <c r="J137" s="113"/>
      <c r="K137" s="114"/>
    </row>
    <row r="138" spans="1:11" ht="15" customHeight="1">
      <c r="A138" s="7"/>
      <c r="B138" s="160" t="s">
        <v>210</v>
      </c>
      <c r="C138" s="160"/>
      <c r="D138" s="160"/>
      <c r="E138" s="160"/>
      <c r="F138" s="128"/>
      <c r="G138" s="119"/>
      <c r="H138" s="113"/>
      <c r="I138" s="113"/>
      <c r="J138" s="113"/>
      <c r="K138" s="114"/>
    </row>
    <row r="139" spans="1:11" ht="15" customHeight="1">
      <c r="A139" s="7"/>
      <c r="B139" s="160" t="s">
        <v>211</v>
      </c>
      <c r="C139" s="160"/>
      <c r="D139" s="160"/>
      <c r="E139" s="160"/>
      <c r="F139" s="128"/>
      <c r="G139" s="119"/>
      <c r="H139" s="113"/>
      <c r="I139" s="113"/>
      <c r="J139" s="113"/>
      <c r="K139" s="114"/>
    </row>
    <row r="140" spans="1:11" ht="9" customHeight="1">
      <c r="A140" s="7"/>
      <c r="B140" s="8"/>
      <c r="C140" s="8"/>
      <c r="D140" s="8"/>
      <c r="E140" s="8"/>
      <c r="F140" s="16"/>
      <c r="G140" s="119"/>
      <c r="H140" s="113"/>
      <c r="I140" s="113"/>
      <c r="J140" s="113"/>
      <c r="K140" s="114"/>
    </row>
    <row r="141" spans="1:11" ht="12.75">
      <c r="A141" s="7"/>
      <c r="B141" s="8" t="s">
        <v>54</v>
      </c>
      <c r="C141" s="8"/>
      <c r="D141" s="8"/>
      <c r="E141" s="8"/>
      <c r="F141" s="16"/>
      <c r="G141" s="119"/>
      <c r="H141" s="113"/>
      <c r="I141" s="113"/>
      <c r="J141" s="113"/>
      <c r="K141" s="114"/>
    </row>
    <row r="142" spans="1:11" ht="12.75">
      <c r="A142" s="7"/>
      <c r="B142" s="8" t="s">
        <v>55</v>
      </c>
      <c r="C142" s="8"/>
      <c r="D142" s="8"/>
      <c r="E142" s="8"/>
      <c r="F142" s="16"/>
      <c r="G142" s="119"/>
      <c r="H142" s="113"/>
      <c r="I142" s="113"/>
      <c r="J142" s="113"/>
      <c r="K142" s="114"/>
    </row>
    <row r="143" spans="1:11" ht="12.75">
      <c r="A143" s="7"/>
      <c r="B143" s="8" t="s">
        <v>56</v>
      </c>
      <c r="C143" s="8"/>
      <c r="D143" s="8" t="s">
        <v>229</v>
      </c>
      <c r="E143" s="8"/>
      <c r="F143" s="16"/>
      <c r="G143" s="119"/>
      <c r="H143" s="113"/>
      <c r="I143" s="113"/>
      <c r="J143" s="113"/>
      <c r="K143" s="114"/>
    </row>
    <row r="144" spans="1:11" ht="9" customHeight="1" thickBot="1">
      <c r="A144" s="7"/>
      <c r="B144" s="8"/>
      <c r="C144" s="8"/>
      <c r="D144" s="8"/>
      <c r="E144" s="8"/>
      <c r="F144" s="8"/>
      <c r="G144" s="119"/>
      <c r="H144" s="113"/>
      <c r="I144" s="113"/>
      <c r="J144" s="113"/>
      <c r="K144" s="114"/>
    </row>
    <row r="145" spans="1:11" ht="19.5" customHeight="1" thickBot="1">
      <c r="A145" s="7"/>
      <c r="B145" s="54" t="s">
        <v>190</v>
      </c>
      <c r="C145" s="54"/>
      <c r="D145" s="127"/>
      <c r="E145" s="54" t="s">
        <v>197</v>
      </c>
      <c r="F145" s="56">
        <f>D145*3</f>
        <v>0</v>
      </c>
      <c r="G145" s="112"/>
      <c r="H145" s="113"/>
      <c r="I145" s="113"/>
      <c r="J145" s="113"/>
      <c r="K145" s="114"/>
    </row>
    <row r="146" spans="1:11" ht="9" customHeight="1">
      <c r="A146" s="10"/>
      <c r="B146" s="11"/>
      <c r="C146" s="11"/>
      <c r="D146" s="43"/>
      <c r="E146" s="43"/>
      <c r="F146" s="44"/>
      <c r="G146" s="122"/>
      <c r="H146" s="125"/>
      <c r="I146" s="125"/>
      <c r="J146" s="125"/>
      <c r="K146" s="126"/>
    </row>
    <row r="147" spans="1:11" ht="15" customHeight="1">
      <c r="A147" s="91" t="s">
        <v>57</v>
      </c>
      <c r="B147" s="92" t="s">
        <v>58</v>
      </c>
      <c r="C147" s="92"/>
      <c r="D147" s="92"/>
      <c r="E147" s="92"/>
      <c r="F147" s="93"/>
      <c r="G147" s="89" t="s">
        <v>37</v>
      </c>
      <c r="H147" s="94"/>
      <c r="I147" s="94"/>
      <c r="J147" s="94"/>
      <c r="K147" s="95"/>
    </row>
    <row r="148" spans="1:11" ht="9" customHeight="1">
      <c r="A148" s="4"/>
      <c r="B148" s="5"/>
      <c r="C148" s="5"/>
      <c r="D148" s="5"/>
      <c r="E148" s="5"/>
      <c r="F148" s="6"/>
      <c r="G148" s="133"/>
      <c r="H148" s="116"/>
      <c r="I148" s="116"/>
      <c r="J148" s="116"/>
      <c r="K148" s="111"/>
    </row>
    <row r="149" spans="1:11" ht="12.75">
      <c r="A149" s="7"/>
      <c r="B149" s="8" t="s">
        <v>59</v>
      </c>
      <c r="C149" s="8"/>
      <c r="D149" s="8"/>
      <c r="E149" s="8"/>
      <c r="F149" s="18"/>
      <c r="G149" s="119"/>
      <c r="H149" s="113"/>
      <c r="I149" s="113"/>
      <c r="J149" s="113"/>
      <c r="K149" s="114"/>
    </row>
    <row r="150" spans="1:11" ht="12.75">
      <c r="A150" s="7"/>
      <c r="B150" s="8" t="s">
        <v>168</v>
      </c>
      <c r="C150" s="8"/>
      <c r="D150" s="8"/>
      <c r="E150" s="8"/>
      <c r="F150" s="108"/>
      <c r="G150" s="119"/>
      <c r="H150" s="113"/>
      <c r="I150" s="113"/>
      <c r="J150" s="113"/>
      <c r="K150" s="114"/>
    </row>
    <row r="151" spans="1:11" ht="9" customHeight="1">
      <c r="A151" s="7"/>
      <c r="B151" s="8"/>
      <c r="C151" s="8"/>
      <c r="D151" s="8"/>
      <c r="E151" s="8"/>
      <c r="F151" s="67"/>
      <c r="G151" s="119"/>
      <c r="H151" s="113"/>
      <c r="I151" s="113"/>
      <c r="J151" s="113"/>
      <c r="K151" s="114"/>
    </row>
    <row r="152" spans="1:11" ht="12.75" customHeight="1">
      <c r="A152" s="7"/>
      <c r="B152" s="8" t="s">
        <v>60</v>
      </c>
      <c r="C152" s="8"/>
      <c r="D152" s="8"/>
      <c r="E152" s="8"/>
      <c r="F152" s="67"/>
      <c r="G152" s="141"/>
      <c r="H152" s="113"/>
      <c r="I152" s="113"/>
      <c r="J152" s="113"/>
      <c r="K152" s="114"/>
    </row>
    <row r="153" spans="1:11" ht="12.75" customHeight="1">
      <c r="A153" s="7"/>
      <c r="B153" s="8" t="s">
        <v>230</v>
      </c>
      <c r="C153" s="8"/>
      <c r="D153" s="8"/>
      <c r="E153" s="8"/>
      <c r="F153" s="67"/>
      <c r="G153" s="119"/>
      <c r="H153" s="113"/>
      <c r="I153" s="113"/>
      <c r="J153" s="113"/>
      <c r="K153" s="114"/>
    </row>
    <row r="154" spans="1:11" ht="12.75" customHeight="1">
      <c r="A154" s="7"/>
      <c r="B154" s="8" t="s">
        <v>217</v>
      </c>
      <c r="C154" s="8"/>
      <c r="D154" s="8"/>
      <c r="E154" s="8"/>
      <c r="F154" s="108"/>
      <c r="G154" s="119"/>
      <c r="H154" s="113"/>
      <c r="I154" s="113"/>
      <c r="J154" s="113"/>
      <c r="K154" s="114"/>
    </row>
    <row r="155" spans="1:11" ht="9" customHeight="1">
      <c r="A155" s="7"/>
      <c r="B155" s="8"/>
      <c r="C155" s="8"/>
      <c r="D155" s="8"/>
      <c r="E155" s="8"/>
      <c r="F155" s="67"/>
      <c r="G155" s="119"/>
      <c r="H155" s="113"/>
      <c r="I155" s="113"/>
      <c r="J155" s="113"/>
      <c r="K155" s="114"/>
    </row>
    <row r="156" spans="1:11" ht="12.75">
      <c r="A156" s="7"/>
      <c r="B156" s="8" t="s">
        <v>128</v>
      </c>
      <c r="C156" s="8"/>
      <c r="D156" s="8"/>
      <c r="E156" s="8"/>
      <c r="F156" s="108"/>
      <c r="G156" s="119"/>
      <c r="H156" s="113"/>
      <c r="I156" s="113"/>
      <c r="J156" s="113"/>
      <c r="K156" s="114"/>
    </row>
    <row r="157" spans="1:11" ht="9" customHeight="1">
      <c r="A157" s="7"/>
      <c r="B157" s="8"/>
      <c r="C157" s="8"/>
      <c r="D157" s="8"/>
      <c r="E157" s="8"/>
      <c r="F157" s="67"/>
      <c r="G157" s="119"/>
      <c r="H157" s="113"/>
      <c r="I157" s="113"/>
      <c r="J157" s="113"/>
      <c r="K157" s="114"/>
    </row>
    <row r="158" spans="1:11" ht="12.75">
      <c r="A158" s="7"/>
      <c r="B158" s="8" t="s">
        <v>238</v>
      </c>
      <c r="C158" s="8"/>
      <c r="D158" s="8"/>
      <c r="E158" s="8"/>
      <c r="F158" s="67"/>
      <c r="G158" s="119"/>
      <c r="H158" s="113"/>
      <c r="I158" s="113"/>
      <c r="J158" s="113"/>
      <c r="K158" s="114"/>
    </row>
    <row r="159" spans="1:11" ht="12.75">
      <c r="A159" s="7"/>
      <c r="B159" s="8" t="s">
        <v>239</v>
      </c>
      <c r="C159" s="8"/>
      <c r="D159" s="8"/>
      <c r="E159" s="8"/>
      <c r="F159" s="67"/>
      <c r="G159" s="119"/>
      <c r="H159" s="113"/>
      <c r="I159" s="113"/>
      <c r="J159" s="113"/>
      <c r="K159" s="114"/>
    </row>
    <row r="160" spans="1:11" ht="12.75">
      <c r="A160" s="7"/>
      <c r="B160" s="8" t="s">
        <v>240</v>
      </c>
      <c r="C160" s="8"/>
      <c r="D160" s="8"/>
      <c r="E160" s="8"/>
      <c r="F160" s="108"/>
      <c r="G160" s="119"/>
      <c r="H160" s="113"/>
      <c r="I160" s="113"/>
      <c r="J160" s="113"/>
      <c r="K160" s="114"/>
    </row>
    <row r="161" spans="1:11" ht="9" customHeight="1">
      <c r="A161" s="7"/>
      <c r="B161" s="8"/>
      <c r="C161" s="8"/>
      <c r="D161" s="8"/>
      <c r="E161" s="8"/>
      <c r="F161" s="67"/>
      <c r="G161" s="119"/>
      <c r="H161" s="113"/>
      <c r="I161" s="113"/>
      <c r="J161" s="113"/>
      <c r="K161" s="114"/>
    </row>
    <row r="162" spans="1:11" ht="12.75">
      <c r="A162" s="7"/>
      <c r="B162" s="8" t="s">
        <v>234</v>
      </c>
      <c r="C162" s="8"/>
      <c r="D162" s="8"/>
      <c r="E162" s="8"/>
      <c r="F162" s="67"/>
      <c r="G162" s="119"/>
      <c r="H162" s="113"/>
      <c r="I162" s="113"/>
      <c r="J162" s="113"/>
      <c r="K162" s="114"/>
    </row>
    <row r="163" spans="1:11" ht="12.75">
      <c r="A163" s="7"/>
      <c r="B163" s="8" t="s">
        <v>235</v>
      </c>
      <c r="C163" s="8"/>
      <c r="D163" s="8"/>
      <c r="E163" s="8"/>
      <c r="F163" s="108"/>
      <c r="G163" s="119"/>
      <c r="H163" s="113"/>
      <c r="I163" s="113"/>
      <c r="J163" s="113"/>
      <c r="K163" s="114"/>
    </row>
    <row r="164" spans="1:11" ht="13.5" thickBot="1">
      <c r="A164" s="7"/>
      <c r="B164" s="8"/>
      <c r="C164" s="8"/>
      <c r="D164" s="8"/>
      <c r="E164" s="8"/>
      <c r="F164" s="9"/>
      <c r="G164" s="119"/>
      <c r="H164" s="113"/>
      <c r="I164" s="113"/>
      <c r="J164" s="113"/>
      <c r="K164" s="114"/>
    </row>
    <row r="165" spans="1:11" ht="19.5" customHeight="1" thickBot="1">
      <c r="A165" s="7"/>
      <c r="B165" s="54" t="s">
        <v>190</v>
      </c>
      <c r="C165" s="54"/>
      <c r="D165" s="55">
        <f>SUM(F150:F163)</f>
        <v>0</v>
      </c>
      <c r="E165" s="54" t="s">
        <v>212</v>
      </c>
      <c r="F165" s="56">
        <f>D165*4</f>
        <v>0</v>
      </c>
      <c r="G165" s="119"/>
      <c r="H165" s="113"/>
      <c r="I165" s="113"/>
      <c r="J165" s="113"/>
      <c r="K165" s="114"/>
    </row>
    <row r="166" spans="1:11" ht="9" customHeight="1">
      <c r="A166" s="10"/>
      <c r="B166" s="11"/>
      <c r="C166" s="11"/>
      <c r="D166" s="43"/>
      <c r="E166" s="43"/>
      <c r="F166" s="38"/>
      <c r="G166" s="122"/>
      <c r="H166" s="125"/>
      <c r="I166" s="125"/>
      <c r="J166" s="125"/>
      <c r="K166" s="126"/>
    </row>
    <row r="167" spans="1:10" ht="24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33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1" s="26" customFormat="1" ht="15.75">
      <c r="A169" s="149" t="s">
        <v>192</v>
      </c>
      <c r="B169" s="149"/>
      <c r="C169" s="61"/>
      <c r="D169" s="152">
        <f>$D$8</f>
        <v>0</v>
      </c>
      <c r="E169" s="153"/>
      <c r="F169" s="153"/>
      <c r="G169" s="153"/>
      <c r="H169" s="150" t="s">
        <v>117</v>
      </c>
      <c r="I169" s="151"/>
      <c r="J169" s="151"/>
      <c r="K169" s="151"/>
    </row>
    <row r="170" spans="1:10" ht="6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1" ht="15.75" customHeight="1">
      <c r="A171" s="39" t="s">
        <v>167</v>
      </c>
      <c r="B171" s="40" t="s">
        <v>8</v>
      </c>
      <c r="C171" s="40"/>
      <c r="D171" s="41"/>
      <c r="E171" s="42"/>
      <c r="F171" s="42"/>
      <c r="G171" s="42"/>
      <c r="H171" s="154"/>
      <c r="I171" s="154"/>
      <c r="J171" s="154"/>
      <c r="K171" s="6"/>
    </row>
    <row r="172" spans="1:11" ht="15" customHeight="1">
      <c r="A172" s="96" t="s">
        <v>188</v>
      </c>
      <c r="B172" s="89" t="s">
        <v>63</v>
      </c>
      <c r="C172" s="89"/>
      <c r="D172" s="89"/>
      <c r="E172" s="89"/>
      <c r="F172" s="90"/>
      <c r="G172" s="89" t="s">
        <v>37</v>
      </c>
      <c r="H172" s="87"/>
      <c r="I172" s="87"/>
      <c r="J172" s="87"/>
      <c r="K172" s="86"/>
    </row>
    <row r="173" spans="1:11" ht="9" customHeight="1">
      <c r="A173" s="4"/>
      <c r="B173" s="5"/>
      <c r="C173" s="5"/>
      <c r="D173" s="5"/>
      <c r="E173" s="5"/>
      <c r="F173" s="6"/>
      <c r="G173" s="109"/>
      <c r="H173" s="142"/>
      <c r="I173" s="142"/>
      <c r="J173" s="142"/>
      <c r="K173" s="143"/>
    </row>
    <row r="174" spans="1:11" ht="12.75">
      <c r="A174" s="7"/>
      <c r="B174" s="8" t="s">
        <v>64</v>
      </c>
      <c r="C174" s="8"/>
      <c r="D174" s="8"/>
      <c r="E174" s="8"/>
      <c r="F174" s="18"/>
      <c r="G174" s="119"/>
      <c r="H174" s="120"/>
      <c r="I174" s="120"/>
      <c r="J174" s="120"/>
      <c r="K174" s="144"/>
    </row>
    <row r="175" spans="1:11" ht="12.75">
      <c r="A175" s="7"/>
      <c r="B175" s="8" t="s">
        <v>169</v>
      </c>
      <c r="C175" s="8"/>
      <c r="D175" s="8"/>
      <c r="E175" s="8"/>
      <c r="F175" s="108"/>
      <c r="G175" s="119"/>
      <c r="H175" s="120"/>
      <c r="I175" s="120"/>
      <c r="J175" s="120"/>
      <c r="K175" s="144"/>
    </row>
    <row r="176" spans="1:11" ht="9" customHeight="1">
      <c r="A176" s="7"/>
      <c r="B176" s="8"/>
      <c r="C176" s="8"/>
      <c r="D176" s="8"/>
      <c r="E176" s="8"/>
      <c r="F176" s="67"/>
      <c r="G176" s="119"/>
      <c r="H176" s="120"/>
      <c r="I176" s="120"/>
      <c r="J176" s="120"/>
      <c r="K176" s="144"/>
    </row>
    <row r="177" spans="1:11" ht="12.75">
      <c r="A177" s="7"/>
      <c r="B177" s="8" t="s">
        <v>65</v>
      </c>
      <c r="C177" s="8"/>
      <c r="D177" s="8"/>
      <c r="E177" s="8"/>
      <c r="F177" s="67"/>
      <c r="G177" s="119"/>
      <c r="H177" s="120"/>
      <c r="I177" s="120"/>
      <c r="J177" s="120"/>
      <c r="K177" s="144"/>
    </row>
    <row r="178" spans="1:11" ht="12.75">
      <c r="A178" s="7"/>
      <c r="B178" s="8" t="s">
        <v>129</v>
      </c>
      <c r="C178" s="8"/>
      <c r="D178" s="8"/>
      <c r="E178" s="8"/>
      <c r="F178" s="108"/>
      <c r="G178" s="119"/>
      <c r="H178" s="120"/>
      <c r="I178" s="120"/>
      <c r="J178" s="120"/>
      <c r="K178" s="144"/>
    </row>
    <row r="179" spans="1:11" ht="9" customHeight="1">
      <c r="A179" s="7"/>
      <c r="B179" s="8"/>
      <c r="C179" s="8"/>
      <c r="D179" s="8"/>
      <c r="E179" s="8"/>
      <c r="F179" s="67"/>
      <c r="G179" s="119"/>
      <c r="H179" s="120"/>
      <c r="I179" s="120"/>
      <c r="J179" s="120"/>
      <c r="K179" s="144"/>
    </row>
    <row r="180" spans="1:11" ht="12.75">
      <c r="A180" s="7"/>
      <c r="B180" s="8" t="s">
        <v>66</v>
      </c>
      <c r="C180" s="8"/>
      <c r="D180" s="8"/>
      <c r="E180" s="8"/>
      <c r="F180" s="67"/>
      <c r="G180" s="119"/>
      <c r="H180" s="120"/>
      <c r="I180" s="120"/>
      <c r="J180" s="120"/>
      <c r="K180" s="144"/>
    </row>
    <row r="181" spans="1:11" ht="12.75">
      <c r="A181" s="7"/>
      <c r="B181" s="8" t="s">
        <v>224</v>
      </c>
      <c r="C181" s="8"/>
      <c r="D181" s="8"/>
      <c r="E181" s="8"/>
      <c r="F181" s="108"/>
      <c r="G181" s="119"/>
      <c r="H181" s="120"/>
      <c r="I181" s="120"/>
      <c r="J181" s="120"/>
      <c r="K181" s="144"/>
    </row>
    <row r="182" spans="1:11" ht="9" customHeight="1">
      <c r="A182" s="7"/>
      <c r="B182" s="8"/>
      <c r="C182" s="8"/>
      <c r="D182" s="8"/>
      <c r="E182" s="8"/>
      <c r="F182" s="67"/>
      <c r="G182" s="119"/>
      <c r="H182" s="120"/>
      <c r="I182" s="120"/>
      <c r="J182" s="120"/>
      <c r="K182" s="144"/>
    </row>
    <row r="183" spans="1:11" ht="12.75">
      <c r="A183" s="7"/>
      <c r="B183" s="8" t="s">
        <v>170</v>
      </c>
      <c r="C183" s="8"/>
      <c r="D183" s="8"/>
      <c r="E183" s="8"/>
      <c r="F183" s="67"/>
      <c r="G183" s="119"/>
      <c r="H183" s="120"/>
      <c r="I183" s="120"/>
      <c r="J183" s="120"/>
      <c r="K183" s="144"/>
    </row>
    <row r="184" spans="1:11" ht="12.75">
      <c r="A184" s="7"/>
      <c r="B184" s="8" t="s">
        <v>67</v>
      </c>
      <c r="C184" s="8"/>
      <c r="D184" s="8"/>
      <c r="E184" s="8"/>
      <c r="F184" s="67"/>
      <c r="G184" s="119"/>
      <c r="H184" s="120"/>
      <c r="I184" s="120"/>
      <c r="J184" s="120"/>
      <c r="K184" s="144"/>
    </row>
    <row r="185" spans="1:11" ht="12.75">
      <c r="A185" s="7"/>
      <c r="B185" s="8" t="s">
        <v>220</v>
      </c>
      <c r="C185" s="8"/>
      <c r="D185" s="8"/>
      <c r="E185" s="8"/>
      <c r="F185" s="67"/>
      <c r="G185" s="119"/>
      <c r="H185" s="120"/>
      <c r="I185" s="120"/>
      <c r="J185" s="120"/>
      <c r="K185" s="144"/>
    </row>
    <row r="186" spans="1:11" ht="12.75">
      <c r="A186" s="7"/>
      <c r="B186" s="8" t="s">
        <v>227</v>
      </c>
      <c r="C186" s="8"/>
      <c r="D186" s="8"/>
      <c r="E186" s="8"/>
      <c r="F186" s="108"/>
      <c r="G186" s="119"/>
      <c r="H186" s="120"/>
      <c r="I186" s="120"/>
      <c r="J186" s="120"/>
      <c r="K186" s="144"/>
    </row>
    <row r="187" spans="1:11" ht="9" customHeight="1">
      <c r="A187" s="7"/>
      <c r="B187" s="8"/>
      <c r="C187" s="8"/>
      <c r="D187" s="8"/>
      <c r="E187" s="8"/>
      <c r="F187" s="67"/>
      <c r="G187" s="119"/>
      <c r="H187" s="120"/>
      <c r="I187" s="120"/>
      <c r="J187" s="120"/>
      <c r="K187" s="144"/>
    </row>
    <row r="188" spans="1:11" ht="12.75">
      <c r="A188" s="7"/>
      <c r="B188" s="8" t="s">
        <v>68</v>
      </c>
      <c r="C188" s="8"/>
      <c r="D188" s="8"/>
      <c r="E188" s="8"/>
      <c r="F188" s="67"/>
      <c r="G188" s="119"/>
      <c r="H188" s="120"/>
      <c r="I188" s="120"/>
      <c r="J188" s="120"/>
      <c r="K188" s="144"/>
    </row>
    <row r="189" spans="1:11" ht="12.75">
      <c r="A189" s="7"/>
      <c r="B189" s="8" t="s">
        <v>130</v>
      </c>
      <c r="C189" s="8"/>
      <c r="D189" s="8"/>
      <c r="E189" s="8"/>
      <c r="F189" s="108"/>
      <c r="G189" s="119"/>
      <c r="H189" s="120"/>
      <c r="I189" s="120"/>
      <c r="J189" s="120"/>
      <c r="K189" s="144"/>
    </row>
    <row r="190" spans="1:11" ht="9" customHeight="1" thickBot="1">
      <c r="A190" s="7"/>
      <c r="B190" s="8"/>
      <c r="C190" s="8"/>
      <c r="D190" s="8"/>
      <c r="E190" s="8"/>
      <c r="F190" s="75"/>
      <c r="G190" s="112"/>
      <c r="H190" s="120"/>
      <c r="I190" s="120"/>
      <c r="J190" s="120"/>
      <c r="K190" s="144"/>
    </row>
    <row r="191" spans="1:11" ht="19.5" customHeight="1" thickBot="1">
      <c r="A191" s="7"/>
      <c r="B191" s="54" t="s">
        <v>190</v>
      </c>
      <c r="C191" s="54"/>
      <c r="D191" s="55">
        <f>SUM(F175:F189)</f>
        <v>0</v>
      </c>
      <c r="E191" s="54" t="s">
        <v>197</v>
      </c>
      <c r="F191" s="66">
        <f>D191*3</f>
        <v>0</v>
      </c>
      <c r="G191" s="112"/>
      <c r="H191" s="145"/>
      <c r="I191" s="120"/>
      <c r="J191" s="120"/>
      <c r="K191" s="144"/>
    </row>
    <row r="192" spans="1:11" ht="9" customHeight="1">
      <c r="A192" s="7"/>
      <c r="B192" s="8"/>
      <c r="C192" s="8"/>
      <c r="D192" s="30"/>
      <c r="E192" s="30"/>
      <c r="F192" s="38"/>
      <c r="G192" s="112"/>
      <c r="H192" s="145"/>
      <c r="I192" s="120"/>
      <c r="J192" s="120"/>
      <c r="K192" s="144"/>
    </row>
    <row r="193" spans="1:11" ht="15" customHeight="1">
      <c r="A193" s="88" t="s">
        <v>69</v>
      </c>
      <c r="B193" s="89" t="s">
        <v>249</v>
      </c>
      <c r="C193" s="89"/>
      <c r="D193" s="89"/>
      <c r="E193" s="89"/>
      <c r="F193" s="90"/>
      <c r="G193" s="88" t="s">
        <v>37</v>
      </c>
      <c r="H193" s="87"/>
      <c r="I193" s="87"/>
      <c r="J193" s="87"/>
      <c r="K193" s="86"/>
    </row>
    <row r="194" spans="1:11" ht="9" customHeight="1">
      <c r="A194" s="4"/>
      <c r="B194" s="5"/>
      <c r="C194" s="5"/>
      <c r="D194" s="5"/>
      <c r="E194" s="5"/>
      <c r="F194" s="6"/>
      <c r="G194" s="133"/>
      <c r="H194" s="116"/>
      <c r="I194" s="116"/>
      <c r="J194" s="116"/>
      <c r="K194" s="146"/>
    </row>
    <row r="195" spans="1:11" ht="12.75">
      <c r="A195" s="7"/>
      <c r="B195" s="8" t="s">
        <v>70</v>
      </c>
      <c r="C195" s="8"/>
      <c r="D195" s="8"/>
      <c r="E195" s="8"/>
      <c r="F195" s="65"/>
      <c r="G195" s="119"/>
      <c r="H195" s="113"/>
      <c r="I195" s="113"/>
      <c r="J195" s="113"/>
      <c r="K195" s="134"/>
    </row>
    <row r="196" spans="1:11" ht="12.75">
      <c r="A196" s="7"/>
      <c r="B196" s="8" t="s">
        <v>185</v>
      </c>
      <c r="C196" s="8"/>
      <c r="D196" s="8"/>
      <c r="E196" s="8"/>
      <c r="F196" s="108"/>
      <c r="G196" s="119"/>
      <c r="H196" s="113"/>
      <c r="I196" s="113"/>
      <c r="J196" s="113"/>
      <c r="K196" s="134"/>
    </row>
    <row r="197" spans="1:11" ht="9" customHeight="1">
      <c r="A197" s="7"/>
      <c r="B197" s="8"/>
      <c r="C197" s="8"/>
      <c r="D197" s="8"/>
      <c r="E197" s="8"/>
      <c r="F197" s="67"/>
      <c r="G197" s="119"/>
      <c r="H197" s="113"/>
      <c r="I197" s="113"/>
      <c r="J197" s="113"/>
      <c r="K197" s="134"/>
    </row>
    <row r="198" spans="1:11" ht="12.75">
      <c r="A198" s="7"/>
      <c r="B198" s="8" t="s">
        <v>71</v>
      </c>
      <c r="C198" s="8"/>
      <c r="D198" s="8"/>
      <c r="E198" s="8"/>
      <c r="F198" s="67"/>
      <c r="G198" s="119"/>
      <c r="H198" s="113"/>
      <c r="I198" s="113"/>
      <c r="J198" s="113"/>
      <c r="K198" s="134"/>
    </row>
    <row r="199" spans="1:11" ht="12.75">
      <c r="A199" s="7"/>
      <c r="B199" s="8" t="s">
        <v>131</v>
      </c>
      <c r="C199" s="8"/>
      <c r="D199" s="8"/>
      <c r="E199" s="8"/>
      <c r="F199" s="108"/>
      <c r="G199" s="119"/>
      <c r="H199" s="113"/>
      <c r="I199" s="113"/>
      <c r="J199" s="113"/>
      <c r="K199" s="134"/>
    </row>
    <row r="200" spans="1:11" ht="9" customHeight="1">
      <c r="A200" s="7"/>
      <c r="B200" s="8"/>
      <c r="C200" s="8"/>
      <c r="D200" s="8"/>
      <c r="E200" s="8"/>
      <c r="F200" s="67"/>
      <c r="G200" s="119"/>
      <c r="H200" s="113"/>
      <c r="I200" s="113"/>
      <c r="J200" s="113"/>
      <c r="K200" s="134"/>
    </row>
    <row r="201" spans="1:11" ht="12.75">
      <c r="A201" s="7"/>
      <c r="B201" s="8" t="s">
        <v>72</v>
      </c>
      <c r="C201" s="8"/>
      <c r="D201" s="8"/>
      <c r="E201" s="8"/>
      <c r="F201" s="67"/>
      <c r="G201" s="119"/>
      <c r="H201" s="113"/>
      <c r="I201" s="113"/>
      <c r="J201" s="113"/>
      <c r="K201" s="134"/>
    </row>
    <row r="202" spans="1:11" ht="12.75">
      <c r="A202" s="7"/>
      <c r="B202" s="8" t="s">
        <v>175</v>
      </c>
      <c r="C202" s="8"/>
      <c r="D202" s="8"/>
      <c r="E202" s="8"/>
      <c r="F202" s="108"/>
      <c r="G202" s="119"/>
      <c r="H202" s="113"/>
      <c r="I202" s="113"/>
      <c r="J202" s="113"/>
      <c r="K202" s="134"/>
    </row>
    <row r="203" spans="1:11" ht="9" customHeight="1">
      <c r="A203" s="7"/>
      <c r="B203" s="8"/>
      <c r="C203" s="8"/>
      <c r="D203" s="8"/>
      <c r="E203" s="8"/>
      <c r="F203" s="77"/>
      <c r="G203" s="119"/>
      <c r="H203" s="113"/>
      <c r="I203" s="113"/>
      <c r="J203" s="113"/>
      <c r="K203" s="134"/>
    </row>
    <row r="204" spans="1:11" ht="12.75">
      <c r="A204" s="7"/>
      <c r="B204" s="8" t="s">
        <v>132</v>
      </c>
      <c r="C204" s="8"/>
      <c r="D204" s="8"/>
      <c r="E204" s="8"/>
      <c r="F204" s="108"/>
      <c r="G204" s="119"/>
      <c r="H204" s="113"/>
      <c r="I204" s="113"/>
      <c r="J204" s="113"/>
      <c r="K204" s="134"/>
    </row>
    <row r="205" spans="1:11" ht="9" customHeight="1">
      <c r="A205" s="7"/>
      <c r="B205" s="8"/>
      <c r="C205" s="8"/>
      <c r="D205" s="8"/>
      <c r="E205" s="8"/>
      <c r="F205" s="67"/>
      <c r="G205" s="119"/>
      <c r="H205" s="113"/>
      <c r="I205" s="113"/>
      <c r="J205" s="113"/>
      <c r="K205" s="134"/>
    </row>
    <row r="206" spans="1:11" ht="12.75">
      <c r="A206" s="7"/>
      <c r="B206" s="8" t="s">
        <v>118</v>
      </c>
      <c r="C206" s="8"/>
      <c r="D206" s="8"/>
      <c r="E206" s="8"/>
      <c r="F206" s="67"/>
      <c r="G206" s="119"/>
      <c r="H206" s="113"/>
      <c r="I206" s="113"/>
      <c r="J206" s="113"/>
      <c r="K206" s="134"/>
    </row>
    <row r="207" spans="1:11" ht="12.75">
      <c r="A207" s="7"/>
      <c r="B207" s="8" t="s">
        <v>133</v>
      </c>
      <c r="C207" s="8"/>
      <c r="D207" s="8"/>
      <c r="E207" s="8"/>
      <c r="F207" s="108"/>
      <c r="G207" s="119"/>
      <c r="H207" s="113"/>
      <c r="I207" s="113"/>
      <c r="J207" s="113"/>
      <c r="K207" s="134"/>
    </row>
    <row r="208" spans="1:11" ht="9" customHeight="1" thickBot="1">
      <c r="A208" s="7"/>
      <c r="B208" s="8"/>
      <c r="C208" s="8"/>
      <c r="D208" s="8"/>
      <c r="E208" s="8"/>
      <c r="F208" s="29"/>
      <c r="G208" s="112"/>
      <c r="H208" s="113"/>
      <c r="I208" s="113"/>
      <c r="J208" s="113"/>
      <c r="K208" s="134"/>
    </row>
    <row r="209" spans="1:11" ht="19.5" customHeight="1" thickBot="1">
      <c r="A209" s="7"/>
      <c r="B209" s="54" t="s">
        <v>190</v>
      </c>
      <c r="C209" s="54"/>
      <c r="D209" s="55">
        <f>SUM(F196:F207)</f>
        <v>0</v>
      </c>
      <c r="E209" s="54" t="s">
        <v>196</v>
      </c>
      <c r="F209" s="56">
        <f>D209*2</f>
        <v>0</v>
      </c>
      <c r="G209" s="112"/>
      <c r="H209" s="113"/>
      <c r="I209" s="113"/>
      <c r="J209" s="113"/>
      <c r="K209" s="134"/>
    </row>
    <row r="210" spans="1:11" ht="9" customHeight="1">
      <c r="A210" s="7"/>
      <c r="B210" s="8"/>
      <c r="C210" s="8"/>
      <c r="D210" s="8"/>
      <c r="E210" s="8"/>
      <c r="F210" s="45"/>
      <c r="G210" s="112"/>
      <c r="H210" s="135"/>
      <c r="I210" s="136"/>
      <c r="J210" s="136"/>
      <c r="K210" s="137"/>
    </row>
    <row r="211" spans="1:11" ht="15" customHeight="1">
      <c r="A211" s="88" t="s">
        <v>73</v>
      </c>
      <c r="B211" s="89" t="s">
        <v>74</v>
      </c>
      <c r="C211" s="89"/>
      <c r="D211" s="89"/>
      <c r="E211" s="89"/>
      <c r="F211" s="90"/>
      <c r="G211" s="88" t="s">
        <v>37</v>
      </c>
      <c r="H211" s="87"/>
      <c r="I211" s="87"/>
      <c r="J211" s="87"/>
      <c r="K211" s="86"/>
    </row>
    <row r="212" spans="1:11" ht="9" customHeight="1">
      <c r="A212" s="4"/>
      <c r="B212" s="5"/>
      <c r="C212" s="5"/>
      <c r="D212" s="5"/>
      <c r="E212" s="5"/>
      <c r="F212" s="6"/>
      <c r="G212" s="133"/>
      <c r="H212" s="116"/>
      <c r="I212" s="116"/>
      <c r="J212" s="116"/>
      <c r="K212" s="111"/>
    </row>
    <row r="213" spans="1:11" ht="12.75">
      <c r="A213" s="7"/>
      <c r="B213" s="8" t="s">
        <v>250</v>
      </c>
      <c r="C213" s="8"/>
      <c r="D213" s="8"/>
      <c r="E213" s="8"/>
      <c r="F213" s="108"/>
      <c r="G213" s="119"/>
      <c r="H213" s="113"/>
      <c r="I213" s="113"/>
      <c r="J213" s="113"/>
      <c r="K213" s="114"/>
    </row>
    <row r="214" spans="1:11" ht="9" customHeight="1">
      <c r="A214" s="7"/>
      <c r="B214" s="8"/>
      <c r="C214" s="8"/>
      <c r="D214" s="8"/>
      <c r="E214" s="8"/>
      <c r="F214" s="77"/>
      <c r="G214" s="119"/>
      <c r="H214" s="113"/>
      <c r="I214" s="113"/>
      <c r="J214" s="113"/>
      <c r="K214" s="114"/>
    </row>
    <row r="215" spans="1:11" ht="12.75">
      <c r="A215" s="7"/>
      <c r="B215" s="8" t="s">
        <v>134</v>
      </c>
      <c r="C215" s="8"/>
      <c r="D215" s="8"/>
      <c r="E215" s="8"/>
      <c r="F215" s="108"/>
      <c r="G215" s="119"/>
      <c r="H215" s="113"/>
      <c r="I215" s="113"/>
      <c r="J215" s="113"/>
      <c r="K215" s="114"/>
    </row>
    <row r="216" spans="1:11" ht="9" customHeight="1">
      <c r="A216" s="7"/>
      <c r="B216" s="8"/>
      <c r="C216" s="8"/>
      <c r="D216" s="8"/>
      <c r="E216" s="8"/>
      <c r="F216" s="67"/>
      <c r="G216" s="119"/>
      <c r="H216" s="113"/>
      <c r="I216" s="113"/>
      <c r="J216" s="113"/>
      <c r="K216" s="114"/>
    </row>
    <row r="217" spans="1:11" ht="12.75">
      <c r="A217" s="7"/>
      <c r="B217" s="8" t="s">
        <v>176</v>
      </c>
      <c r="C217" s="8"/>
      <c r="D217" s="8"/>
      <c r="E217" s="8"/>
      <c r="F217" s="67"/>
      <c r="G217" s="119"/>
      <c r="H217" s="113"/>
      <c r="I217" s="113"/>
      <c r="J217" s="113"/>
      <c r="K217" s="114"/>
    </row>
    <row r="218" spans="1:11" ht="12.75">
      <c r="A218" s="7"/>
      <c r="B218" s="8" t="s">
        <v>135</v>
      </c>
      <c r="C218" s="8"/>
      <c r="D218" s="8"/>
      <c r="E218" s="8"/>
      <c r="F218" s="108"/>
      <c r="G218" s="119"/>
      <c r="H218" s="113"/>
      <c r="I218" s="113"/>
      <c r="J218" s="113"/>
      <c r="K218" s="114"/>
    </row>
    <row r="219" spans="1:11" ht="9" customHeight="1">
      <c r="A219" s="7"/>
      <c r="B219" s="8"/>
      <c r="C219" s="8"/>
      <c r="D219" s="8"/>
      <c r="E219" s="8"/>
      <c r="F219" s="67"/>
      <c r="G219" s="119"/>
      <c r="H219" s="113"/>
      <c r="I219" s="113"/>
      <c r="J219" s="113"/>
      <c r="K219" s="114"/>
    </row>
    <row r="220" spans="1:11" ht="12.75">
      <c r="A220" s="7"/>
      <c r="B220" s="8" t="s">
        <v>76</v>
      </c>
      <c r="C220" s="8"/>
      <c r="D220" s="8"/>
      <c r="E220" s="8"/>
      <c r="F220" s="67"/>
      <c r="G220" s="119"/>
      <c r="H220" s="113"/>
      <c r="I220" s="113"/>
      <c r="J220" s="113"/>
      <c r="K220" s="114"/>
    </row>
    <row r="221" spans="1:11" ht="12.75">
      <c r="A221" s="7"/>
      <c r="B221" s="8" t="s">
        <v>75</v>
      </c>
      <c r="C221" s="8"/>
      <c r="D221" s="8"/>
      <c r="E221" s="8"/>
      <c r="F221" s="67"/>
      <c r="G221" s="119"/>
      <c r="H221" s="113"/>
      <c r="I221" s="113"/>
      <c r="J221" s="113"/>
      <c r="K221" s="114"/>
    </row>
    <row r="222" spans="1:11" ht="12.75">
      <c r="A222" s="7"/>
      <c r="B222" s="8" t="s">
        <v>136</v>
      </c>
      <c r="C222" s="8"/>
      <c r="D222" s="8"/>
      <c r="E222" s="8"/>
      <c r="F222" s="108"/>
      <c r="G222" s="119"/>
      <c r="H222" s="113"/>
      <c r="I222" s="113"/>
      <c r="J222" s="113"/>
      <c r="K222" s="114"/>
    </row>
    <row r="223" spans="1:11" ht="9" customHeight="1">
      <c r="A223" s="7"/>
      <c r="B223" s="8"/>
      <c r="C223" s="8"/>
      <c r="D223" s="8"/>
      <c r="E223" s="8"/>
      <c r="F223" s="67"/>
      <c r="G223" s="119"/>
      <c r="H223" s="113"/>
      <c r="I223" s="113"/>
      <c r="J223" s="113"/>
      <c r="K223" s="114"/>
    </row>
    <row r="224" spans="1:11" ht="12.75">
      <c r="A224" s="7"/>
      <c r="B224" s="8" t="s">
        <v>77</v>
      </c>
      <c r="C224" s="8"/>
      <c r="D224" s="8"/>
      <c r="E224" s="8"/>
      <c r="F224" s="67"/>
      <c r="G224" s="119"/>
      <c r="H224" s="113"/>
      <c r="I224" s="113"/>
      <c r="J224" s="113"/>
      <c r="K224" s="114"/>
    </row>
    <row r="225" spans="1:11" ht="12.75">
      <c r="A225" s="7"/>
      <c r="B225" s="8" t="s">
        <v>137</v>
      </c>
      <c r="C225" s="8"/>
      <c r="D225" s="8"/>
      <c r="E225" s="8"/>
      <c r="F225" s="108"/>
      <c r="G225" s="119"/>
      <c r="H225" s="113"/>
      <c r="I225" s="113"/>
      <c r="J225" s="113"/>
      <c r="K225" s="114"/>
    </row>
    <row r="226" spans="1:11" ht="9" customHeight="1" thickBot="1">
      <c r="A226" s="7"/>
      <c r="B226" s="8"/>
      <c r="C226" s="8"/>
      <c r="D226" s="8"/>
      <c r="E226" s="8"/>
      <c r="F226" s="18"/>
      <c r="G226" s="119"/>
      <c r="H226" s="113"/>
      <c r="I226" s="113"/>
      <c r="J226" s="113"/>
      <c r="K226" s="114"/>
    </row>
    <row r="227" spans="1:11" ht="19.5" customHeight="1" thickBot="1">
      <c r="A227" s="7"/>
      <c r="B227" s="54" t="s">
        <v>190</v>
      </c>
      <c r="C227" s="54"/>
      <c r="D227" s="55">
        <f>SUM(F213:F225)</f>
        <v>0</v>
      </c>
      <c r="E227" s="54" t="s">
        <v>197</v>
      </c>
      <c r="F227" s="56">
        <f>D227*3</f>
        <v>0</v>
      </c>
      <c r="G227" s="119"/>
      <c r="H227" s="113"/>
      <c r="I227" s="113"/>
      <c r="J227" s="113"/>
      <c r="K227" s="114"/>
    </row>
    <row r="228" spans="1:11" ht="9" customHeight="1">
      <c r="A228" s="10"/>
      <c r="B228" s="11"/>
      <c r="C228" s="11"/>
      <c r="D228" s="11"/>
      <c r="E228" s="11"/>
      <c r="F228" s="45"/>
      <c r="G228" s="122"/>
      <c r="H228" s="125"/>
      <c r="I228" s="125"/>
      <c r="J228" s="125"/>
      <c r="K228" s="126"/>
    </row>
    <row r="229" spans="1:10" ht="24.75" customHeight="1">
      <c r="A229" s="1"/>
      <c r="B229" s="1"/>
      <c r="C229" s="1"/>
      <c r="D229" s="1"/>
      <c r="E229" s="1"/>
      <c r="F229" s="16"/>
      <c r="G229" s="23"/>
      <c r="H229" s="16"/>
      <c r="I229" s="1"/>
      <c r="J229" s="1"/>
    </row>
    <row r="230" spans="1:11" s="26" customFormat="1" ht="15.75">
      <c r="A230" s="149" t="s">
        <v>192</v>
      </c>
      <c r="B230" s="149"/>
      <c r="C230" s="61"/>
      <c r="D230" s="152">
        <f>$D$8</f>
        <v>0</v>
      </c>
      <c r="E230" s="153"/>
      <c r="F230" s="153"/>
      <c r="G230" s="153"/>
      <c r="H230" s="150" t="s">
        <v>117</v>
      </c>
      <c r="I230" s="151"/>
      <c r="J230" s="151"/>
      <c r="K230" s="151"/>
    </row>
    <row r="231" ht="6.75" customHeight="1"/>
    <row r="232" spans="1:11" ht="15.75" customHeight="1">
      <c r="A232" s="39" t="s">
        <v>167</v>
      </c>
      <c r="B232" s="40" t="s">
        <v>8</v>
      </c>
      <c r="C232" s="73"/>
      <c r="D232" s="5"/>
      <c r="E232" s="5"/>
      <c r="F232" s="5"/>
      <c r="G232" s="21"/>
      <c r="H232" s="21"/>
      <c r="I232" s="21"/>
      <c r="J232" s="21"/>
      <c r="K232" s="34"/>
    </row>
    <row r="233" spans="1:11" ht="15" customHeight="1">
      <c r="A233" s="88" t="s">
        <v>78</v>
      </c>
      <c r="B233" s="89" t="s">
        <v>79</v>
      </c>
      <c r="C233" s="89"/>
      <c r="D233" s="89"/>
      <c r="E233" s="89"/>
      <c r="F233" s="90"/>
      <c r="G233" s="88" t="s">
        <v>37</v>
      </c>
      <c r="H233" s="87"/>
      <c r="I233" s="87"/>
      <c r="J233" s="87"/>
      <c r="K233" s="86"/>
    </row>
    <row r="234" spans="1:11" ht="9" customHeight="1">
      <c r="A234" s="4"/>
      <c r="B234" s="5"/>
      <c r="C234" s="5"/>
      <c r="D234" s="5"/>
      <c r="E234" s="5"/>
      <c r="F234" s="6"/>
      <c r="G234" s="133"/>
      <c r="H234" s="116"/>
      <c r="I234" s="116"/>
      <c r="J234" s="116"/>
      <c r="K234" s="111"/>
    </row>
    <row r="235" spans="1:11" ht="12.75">
      <c r="A235" s="7"/>
      <c r="B235" s="8" t="s">
        <v>80</v>
      </c>
      <c r="C235" s="8"/>
      <c r="D235" s="8"/>
      <c r="E235" s="8"/>
      <c r="F235" s="65"/>
      <c r="G235" s="119"/>
      <c r="H235" s="113"/>
      <c r="I235" s="113"/>
      <c r="J235" s="113"/>
      <c r="K235" s="114"/>
    </row>
    <row r="236" spans="1:11" ht="12.75">
      <c r="A236" s="7"/>
      <c r="B236" s="8" t="s">
        <v>225</v>
      </c>
      <c r="C236" s="8"/>
      <c r="D236" s="8"/>
      <c r="E236" s="8"/>
      <c r="F236" s="65"/>
      <c r="G236" s="119"/>
      <c r="H236" s="113"/>
      <c r="I236" s="113"/>
      <c r="J236" s="113"/>
      <c r="K236" s="114"/>
    </row>
    <row r="237" spans="1:11" ht="12.75">
      <c r="A237" s="7"/>
      <c r="B237" s="8" t="s">
        <v>81</v>
      </c>
      <c r="C237" s="8"/>
      <c r="D237" s="8"/>
      <c r="E237" s="8"/>
      <c r="F237" s="108"/>
      <c r="G237" s="119"/>
      <c r="H237" s="113"/>
      <c r="I237" s="113"/>
      <c r="J237" s="113"/>
      <c r="K237" s="114"/>
    </row>
    <row r="238" spans="1:11" ht="9" customHeight="1">
      <c r="A238" s="7"/>
      <c r="B238" s="8"/>
      <c r="C238" s="8"/>
      <c r="D238" s="8"/>
      <c r="E238" s="8"/>
      <c r="F238" s="65"/>
      <c r="G238" s="119"/>
      <c r="H238" s="113"/>
      <c r="I238" s="113"/>
      <c r="J238" s="113"/>
      <c r="K238" s="114"/>
    </row>
    <row r="239" spans="1:11" ht="12.75">
      <c r="A239" s="7"/>
      <c r="B239" s="8" t="s">
        <v>82</v>
      </c>
      <c r="C239" s="8"/>
      <c r="D239" s="8"/>
      <c r="E239" s="8"/>
      <c r="F239" s="65"/>
      <c r="G239" s="119"/>
      <c r="H239" s="113"/>
      <c r="I239" s="113"/>
      <c r="J239" s="113"/>
      <c r="K239" s="114"/>
    </row>
    <row r="240" spans="1:11" ht="12.75">
      <c r="A240" s="7"/>
      <c r="B240" s="8" t="s">
        <v>251</v>
      </c>
      <c r="C240" s="8"/>
      <c r="D240" s="8"/>
      <c r="E240" s="8"/>
      <c r="F240" s="65"/>
      <c r="G240" s="119"/>
      <c r="H240" s="113"/>
      <c r="I240" s="113"/>
      <c r="J240" s="113"/>
      <c r="K240" s="114"/>
    </row>
    <row r="241" spans="1:11" ht="12.75">
      <c r="A241" s="7"/>
      <c r="B241" s="8" t="s">
        <v>138</v>
      </c>
      <c r="C241" s="8"/>
      <c r="D241" s="8"/>
      <c r="E241" s="8"/>
      <c r="F241" s="108"/>
      <c r="G241" s="119"/>
      <c r="H241" s="113"/>
      <c r="I241" s="113"/>
      <c r="J241" s="113"/>
      <c r="K241" s="114"/>
    </row>
    <row r="242" spans="1:11" ht="9" customHeight="1">
      <c r="A242" s="7"/>
      <c r="B242" s="8"/>
      <c r="C242" s="8"/>
      <c r="D242" s="8"/>
      <c r="E242" s="8"/>
      <c r="F242" s="65"/>
      <c r="G242" s="119"/>
      <c r="H242" s="113"/>
      <c r="I242" s="113"/>
      <c r="J242" s="113"/>
      <c r="K242" s="114"/>
    </row>
    <row r="243" spans="1:11" ht="12.75">
      <c r="A243" s="7"/>
      <c r="B243" s="8" t="s">
        <v>177</v>
      </c>
      <c r="C243" s="8"/>
      <c r="D243" s="8"/>
      <c r="E243" s="8"/>
      <c r="F243" s="65"/>
      <c r="G243" s="119"/>
      <c r="H243" s="113"/>
      <c r="I243" s="113"/>
      <c r="J243" s="113"/>
      <c r="K243" s="114"/>
    </row>
    <row r="244" spans="1:11" ht="12.75">
      <c r="A244" s="7"/>
      <c r="B244" s="8" t="s">
        <v>83</v>
      </c>
      <c r="C244" s="8"/>
      <c r="D244" s="8"/>
      <c r="E244" s="8"/>
      <c r="F244" s="65"/>
      <c r="G244" s="119"/>
      <c r="H244" s="113"/>
      <c r="I244" s="113"/>
      <c r="J244" s="113"/>
      <c r="K244" s="114"/>
    </row>
    <row r="245" spans="1:11" ht="12.75">
      <c r="A245" s="7"/>
      <c r="B245" s="8" t="s">
        <v>216</v>
      </c>
      <c r="C245" s="8"/>
      <c r="D245" s="8"/>
      <c r="E245" s="8"/>
      <c r="F245" s="108"/>
      <c r="G245" s="119"/>
      <c r="H245" s="113"/>
      <c r="I245" s="113"/>
      <c r="J245" s="113"/>
      <c r="K245" s="114"/>
    </row>
    <row r="246" spans="1:11" ht="9" customHeight="1">
      <c r="A246" s="7"/>
      <c r="B246" s="8"/>
      <c r="C246" s="8"/>
      <c r="D246" s="8"/>
      <c r="E246" s="8"/>
      <c r="F246" s="76"/>
      <c r="G246" s="119"/>
      <c r="H246" s="113"/>
      <c r="I246" s="113"/>
      <c r="J246" s="113"/>
      <c r="K246" s="114"/>
    </row>
    <row r="247" spans="1:11" ht="12.75">
      <c r="A247" s="7"/>
      <c r="B247" s="8" t="s">
        <v>139</v>
      </c>
      <c r="C247" s="8"/>
      <c r="D247" s="8"/>
      <c r="E247" s="8"/>
      <c r="F247" s="67"/>
      <c r="G247" s="119"/>
      <c r="H247" s="113"/>
      <c r="I247" s="113"/>
      <c r="J247" s="113"/>
      <c r="K247" s="114"/>
    </row>
    <row r="248" spans="1:11" ht="12.75">
      <c r="A248" s="7"/>
      <c r="B248" s="8" t="s">
        <v>232</v>
      </c>
      <c r="C248" s="8"/>
      <c r="D248" s="8"/>
      <c r="E248" s="8"/>
      <c r="F248" s="67"/>
      <c r="G248" s="119"/>
      <c r="H248" s="113"/>
      <c r="I248" s="113"/>
      <c r="J248" s="113"/>
      <c r="K248" s="114"/>
    </row>
    <row r="249" spans="1:11" ht="12.75">
      <c r="A249" s="7"/>
      <c r="B249" s="8" t="s">
        <v>236</v>
      </c>
      <c r="C249" s="8"/>
      <c r="D249" s="8"/>
      <c r="E249" s="8"/>
      <c r="F249" s="108"/>
      <c r="G249" s="119"/>
      <c r="H249" s="113"/>
      <c r="I249" s="113"/>
      <c r="J249" s="113"/>
      <c r="K249" s="114"/>
    </row>
    <row r="250" spans="1:11" ht="9" customHeight="1">
      <c r="A250" s="7"/>
      <c r="B250" s="8"/>
      <c r="C250" s="8"/>
      <c r="D250" s="8"/>
      <c r="E250" s="8"/>
      <c r="F250" s="65"/>
      <c r="G250" s="119"/>
      <c r="H250" s="113"/>
      <c r="I250" s="113"/>
      <c r="J250" s="113"/>
      <c r="K250" s="114"/>
    </row>
    <row r="251" spans="1:11" ht="12.75">
      <c r="A251" s="7"/>
      <c r="B251" s="8" t="s">
        <v>247</v>
      </c>
      <c r="C251" s="8"/>
      <c r="D251" s="8"/>
      <c r="E251" s="8"/>
      <c r="F251" s="65"/>
      <c r="G251" s="119"/>
      <c r="H251" s="113"/>
      <c r="I251" s="113"/>
      <c r="J251" s="113"/>
      <c r="K251" s="114"/>
    </row>
    <row r="252" spans="1:11" ht="12.75">
      <c r="A252" s="7"/>
      <c r="B252" s="8" t="s">
        <v>237</v>
      </c>
      <c r="C252" s="8"/>
      <c r="D252" s="8"/>
      <c r="E252" s="8"/>
      <c r="F252" s="108"/>
      <c r="G252" s="119"/>
      <c r="H252" s="113"/>
      <c r="I252" s="113"/>
      <c r="J252" s="113"/>
      <c r="K252" s="114"/>
    </row>
    <row r="253" spans="1:11" ht="9" customHeight="1" thickBot="1">
      <c r="A253" s="7"/>
      <c r="B253" s="8"/>
      <c r="C253" s="8"/>
      <c r="D253" s="8"/>
      <c r="E253" s="8"/>
      <c r="F253" s="18"/>
      <c r="G253" s="119"/>
      <c r="H253" s="113"/>
      <c r="I253" s="113"/>
      <c r="J253" s="113"/>
      <c r="K253" s="114"/>
    </row>
    <row r="254" spans="1:11" ht="19.5" customHeight="1" thickBot="1">
      <c r="A254" s="7"/>
      <c r="B254" s="54" t="s">
        <v>190</v>
      </c>
      <c r="C254" s="54"/>
      <c r="D254" s="55">
        <f>SUM(F235:F252)</f>
        <v>0</v>
      </c>
      <c r="E254" s="54" t="s">
        <v>213</v>
      </c>
      <c r="F254" s="56">
        <f>D254*5</f>
        <v>0</v>
      </c>
      <c r="G254" s="119"/>
      <c r="H254" s="113"/>
      <c r="I254" s="113"/>
      <c r="J254" s="113"/>
      <c r="K254" s="114"/>
    </row>
    <row r="255" spans="1:11" ht="9" customHeight="1">
      <c r="A255" s="7"/>
      <c r="B255" s="8"/>
      <c r="C255" s="8"/>
      <c r="D255" s="8"/>
      <c r="E255" s="8"/>
      <c r="F255" s="18"/>
      <c r="G255" s="119"/>
      <c r="H255" s="113"/>
      <c r="I255" s="113"/>
      <c r="J255" s="113"/>
      <c r="K255" s="114"/>
    </row>
    <row r="256" spans="1:11" ht="15" customHeight="1">
      <c r="A256" s="97" t="s">
        <v>84</v>
      </c>
      <c r="B256" s="98" t="s">
        <v>85</v>
      </c>
      <c r="C256" s="98"/>
      <c r="D256" s="98"/>
      <c r="E256" s="98"/>
      <c r="F256" s="99"/>
      <c r="G256" s="97" t="s">
        <v>37</v>
      </c>
      <c r="H256" s="100"/>
      <c r="I256" s="100"/>
      <c r="J256" s="100"/>
      <c r="K256" s="86"/>
    </row>
    <row r="257" spans="1:11" ht="9" customHeight="1">
      <c r="A257" s="4"/>
      <c r="B257" s="5"/>
      <c r="C257" s="5"/>
      <c r="D257" s="5"/>
      <c r="E257" s="5"/>
      <c r="F257" s="6"/>
      <c r="G257" s="133"/>
      <c r="H257" s="116"/>
      <c r="I257" s="116"/>
      <c r="J257" s="116"/>
      <c r="K257" s="111"/>
    </row>
    <row r="258" spans="1:11" ht="12.75">
      <c r="A258" s="7"/>
      <c r="B258" s="8" t="s">
        <v>86</v>
      </c>
      <c r="C258" s="8"/>
      <c r="D258" s="8"/>
      <c r="E258" s="8"/>
      <c r="F258" s="65"/>
      <c r="G258" s="119"/>
      <c r="H258" s="113"/>
      <c r="I258" s="113"/>
      <c r="J258" s="113"/>
      <c r="K258" s="114"/>
    </row>
    <row r="259" spans="1:11" ht="12.75">
      <c r="A259" s="7"/>
      <c r="B259" s="8" t="s">
        <v>178</v>
      </c>
      <c r="C259" s="8"/>
      <c r="D259" s="8"/>
      <c r="E259" s="8"/>
      <c r="F259" s="65"/>
      <c r="G259" s="119"/>
      <c r="H259" s="113"/>
      <c r="I259" s="113"/>
      <c r="J259" s="113"/>
      <c r="K259" s="114"/>
    </row>
    <row r="260" spans="1:11" ht="12.75">
      <c r="A260" s="7"/>
      <c r="B260" s="8" t="s">
        <v>140</v>
      </c>
      <c r="C260" s="8"/>
      <c r="D260" s="8"/>
      <c r="E260" s="8"/>
      <c r="F260" s="108"/>
      <c r="G260" s="119"/>
      <c r="H260" s="113"/>
      <c r="I260" s="113"/>
      <c r="J260" s="113"/>
      <c r="K260" s="114"/>
    </row>
    <row r="261" spans="1:11" ht="9" customHeight="1">
      <c r="A261" s="7"/>
      <c r="B261" s="8"/>
      <c r="C261" s="8"/>
      <c r="D261" s="8"/>
      <c r="E261" s="8"/>
      <c r="F261" s="65"/>
      <c r="G261" s="119"/>
      <c r="H261" s="113"/>
      <c r="I261" s="113"/>
      <c r="J261" s="113"/>
      <c r="K261" s="114"/>
    </row>
    <row r="262" spans="1:11" ht="12.75">
      <c r="A262" s="7"/>
      <c r="B262" s="8" t="s">
        <v>233</v>
      </c>
      <c r="C262" s="8"/>
      <c r="D262" s="8"/>
      <c r="E262" s="8"/>
      <c r="F262" s="108"/>
      <c r="G262" s="119"/>
      <c r="H262" s="113"/>
      <c r="I262" s="113"/>
      <c r="J262" s="113"/>
      <c r="K262" s="114"/>
    </row>
    <row r="263" spans="1:11" ht="9" customHeight="1">
      <c r="A263" s="7"/>
      <c r="B263" s="8"/>
      <c r="C263" s="8"/>
      <c r="D263" s="8"/>
      <c r="E263" s="8"/>
      <c r="F263" s="65"/>
      <c r="G263" s="119"/>
      <c r="H263" s="113"/>
      <c r="I263" s="113"/>
      <c r="J263" s="113"/>
      <c r="K263" s="114"/>
    </row>
    <row r="264" spans="1:11" ht="12.75">
      <c r="A264" s="7"/>
      <c r="B264" s="8" t="s">
        <v>87</v>
      </c>
      <c r="C264" s="8"/>
      <c r="D264" s="8"/>
      <c r="E264" s="8"/>
      <c r="F264" s="65"/>
      <c r="G264" s="119"/>
      <c r="H264" s="113"/>
      <c r="I264" s="113"/>
      <c r="J264" s="113"/>
      <c r="K264" s="114"/>
    </row>
    <row r="265" spans="1:11" ht="12.75">
      <c r="A265" s="7"/>
      <c r="B265" s="8" t="s">
        <v>141</v>
      </c>
      <c r="C265" s="8"/>
      <c r="D265" s="8"/>
      <c r="E265" s="8"/>
      <c r="F265" s="108"/>
      <c r="G265" s="119"/>
      <c r="H265" s="113"/>
      <c r="I265" s="113"/>
      <c r="J265" s="113"/>
      <c r="K265" s="114"/>
    </row>
    <row r="266" spans="1:11" ht="9" customHeight="1">
      <c r="A266" s="7"/>
      <c r="B266" s="8"/>
      <c r="C266" s="8"/>
      <c r="D266" s="8"/>
      <c r="E266" s="8"/>
      <c r="F266" s="65"/>
      <c r="G266" s="119"/>
      <c r="H266" s="113"/>
      <c r="I266" s="113"/>
      <c r="J266" s="113"/>
      <c r="K266" s="114"/>
    </row>
    <row r="267" spans="1:11" ht="12.75">
      <c r="A267" s="7"/>
      <c r="B267" s="8" t="s">
        <v>88</v>
      </c>
      <c r="C267" s="8"/>
      <c r="D267" s="8"/>
      <c r="E267" s="8"/>
      <c r="F267" s="65"/>
      <c r="G267" s="119"/>
      <c r="H267" s="113"/>
      <c r="I267" s="113"/>
      <c r="J267" s="113"/>
      <c r="K267" s="114"/>
    </row>
    <row r="268" spans="1:11" ht="12.75">
      <c r="A268" s="7"/>
      <c r="B268" s="8" t="s">
        <v>179</v>
      </c>
      <c r="C268" s="8"/>
      <c r="D268" s="8"/>
      <c r="E268" s="8"/>
      <c r="F268" s="108"/>
      <c r="G268" s="119"/>
      <c r="H268" s="113"/>
      <c r="I268" s="113"/>
      <c r="J268" s="113"/>
      <c r="K268" s="114"/>
    </row>
    <row r="269" spans="1:11" ht="9" customHeight="1">
      <c r="A269" s="7"/>
      <c r="B269" s="8"/>
      <c r="C269" s="8"/>
      <c r="D269" s="8"/>
      <c r="E269" s="8"/>
      <c r="F269" s="65"/>
      <c r="G269" s="119"/>
      <c r="H269" s="113"/>
      <c r="I269" s="113"/>
      <c r="J269" s="113"/>
      <c r="K269" s="114"/>
    </row>
    <row r="270" spans="1:11" ht="12.75">
      <c r="A270" s="7"/>
      <c r="B270" s="8" t="s">
        <v>89</v>
      </c>
      <c r="C270" s="8"/>
      <c r="D270" s="8"/>
      <c r="E270" s="8"/>
      <c r="F270" s="65"/>
      <c r="G270" s="119"/>
      <c r="H270" s="113"/>
      <c r="I270" s="113"/>
      <c r="J270" s="113"/>
      <c r="K270" s="114"/>
    </row>
    <row r="271" spans="1:11" ht="12.75">
      <c r="A271" s="7"/>
      <c r="B271" s="8" t="s">
        <v>142</v>
      </c>
      <c r="C271" s="8"/>
      <c r="D271" s="8"/>
      <c r="E271" s="8"/>
      <c r="F271" s="108"/>
      <c r="G271" s="119"/>
      <c r="H271" s="113"/>
      <c r="I271" s="113"/>
      <c r="J271" s="113"/>
      <c r="K271" s="114"/>
    </row>
    <row r="272" spans="1:11" ht="9" customHeight="1" thickBot="1">
      <c r="A272" s="7"/>
      <c r="B272" s="8"/>
      <c r="C272" s="8"/>
      <c r="D272" s="8"/>
      <c r="E272" s="8"/>
      <c r="F272" s="9"/>
      <c r="G272" s="119"/>
      <c r="H272" s="113"/>
      <c r="I272" s="113"/>
      <c r="J272" s="113"/>
      <c r="K272" s="114"/>
    </row>
    <row r="273" spans="1:11" ht="19.5" customHeight="1" thickBot="1">
      <c r="A273" s="7"/>
      <c r="B273" s="54" t="s">
        <v>190</v>
      </c>
      <c r="C273" s="54"/>
      <c r="D273" s="55">
        <f>SUM(F260:F271)</f>
        <v>0</v>
      </c>
      <c r="E273" s="54" t="s">
        <v>212</v>
      </c>
      <c r="F273" s="56">
        <f>D273*4</f>
        <v>0</v>
      </c>
      <c r="G273" s="112"/>
      <c r="H273" s="113"/>
      <c r="I273" s="113"/>
      <c r="J273" s="113"/>
      <c r="K273" s="114"/>
    </row>
    <row r="274" spans="1:11" ht="9" customHeight="1">
      <c r="A274" s="7"/>
      <c r="B274" s="8"/>
      <c r="C274" s="8"/>
      <c r="D274" s="30"/>
      <c r="E274" s="30"/>
      <c r="F274" s="46"/>
      <c r="G274" s="112"/>
      <c r="H274" s="113"/>
      <c r="I274" s="113"/>
      <c r="J274" s="113"/>
      <c r="K274" s="114"/>
    </row>
    <row r="275" spans="1:11" ht="15" customHeight="1">
      <c r="A275" s="88" t="s">
        <v>90</v>
      </c>
      <c r="B275" s="89" t="s">
        <v>91</v>
      </c>
      <c r="C275" s="89"/>
      <c r="D275" s="89"/>
      <c r="E275" s="89"/>
      <c r="F275" s="90"/>
      <c r="G275" s="88" t="s">
        <v>37</v>
      </c>
      <c r="H275" s="87"/>
      <c r="I275" s="87"/>
      <c r="J275" s="87"/>
      <c r="K275" s="86"/>
    </row>
    <row r="276" spans="1:11" ht="9" customHeight="1">
      <c r="A276" s="4"/>
      <c r="B276" s="5"/>
      <c r="C276" s="5"/>
      <c r="D276" s="5"/>
      <c r="E276" s="5"/>
      <c r="F276" s="6"/>
      <c r="G276" s="133"/>
      <c r="H276" s="116"/>
      <c r="I276" s="116"/>
      <c r="J276" s="116"/>
      <c r="K276" s="111"/>
    </row>
    <row r="277" spans="1:11" ht="12.75">
      <c r="A277" s="7"/>
      <c r="B277" s="8" t="s">
        <v>92</v>
      </c>
      <c r="C277" s="8"/>
      <c r="D277" s="8"/>
      <c r="E277" s="8"/>
      <c r="F277" s="65"/>
      <c r="G277" s="119"/>
      <c r="H277" s="113"/>
      <c r="I277" s="113"/>
      <c r="J277" s="113"/>
      <c r="K277" s="114"/>
    </row>
    <row r="278" spans="1:11" ht="12.75">
      <c r="A278" s="7"/>
      <c r="B278" s="8" t="s">
        <v>143</v>
      </c>
      <c r="C278" s="8"/>
      <c r="D278" s="8"/>
      <c r="E278" s="8"/>
      <c r="F278" s="108"/>
      <c r="G278" s="119"/>
      <c r="H278" s="113"/>
      <c r="I278" s="113"/>
      <c r="J278" s="113"/>
      <c r="K278" s="114"/>
    </row>
    <row r="279" spans="1:11" ht="9" customHeight="1">
      <c r="A279" s="7"/>
      <c r="B279" s="8"/>
      <c r="C279" s="8"/>
      <c r="D279" s="8"/>
      <c r="E279" s="8"/>
      <c r="F279" s="65"/>
      <c r="G279" s="119"/>
      <c r="H279" s="113"/>
      <c r="I279" s="113"/>
      <c r="J279" s="113"/>
      <c r="K279" s="114"/>
    </row>
    <row r="280" spans="1:11" ht="12.75">
      <c r="A280" s="7"/>
      <c r="B280" s="8" t="s">
        <v>93</v>
      </c>
      <c r="C280" s="8"/>
      <c r="D280" s="8"/>
      <c r="E280" s="8"/>
      <c r="F280" s="65"/>
      <c r="G280" s="119"/>
      <c r="H280" s="113"/>
      <c r="I280" s="113"/>
      <c r="J280" s="113"/>
      <c r="K280" s="114"/>
    </row>
    <row r="281" spans="1:11" ht="12.75">
      <c r="A281" s="7"/>
      <c r="B281" s="8" t="s">
        <v>144</v>
      </c>
      <c r="C281" s="8"/>
      <c r="D281" s="8"/>
      <c r="E281" s="8"/>
      <c r="F281" s="108"/>
      <c r="G281" s="119"/>
      <c r="H281" s="113"/>
      <c r="I281" s="113"/>
      <c r="J281" s="113"/>
      <c r="K281" s="114"/>
    </row>
    <row r="282" spans="1:11" ht="9" customHeight="1">
      <c r="A282" s="7"/>
      <c r="B282" s="8"/>
      <c r="C282" s="8"/>
      <c r="D282" s="8"/>
      <c r="E282" s="8"/>
      <c r="F282" s="65"/>
      <c r="G282" s="119"/>
      <c r="H282" s="113"/>
      <c r="I282" s="113"/>
      <c r="J282" s="113"/>
      <c r="K282" s="114"/>
    </row>
    <row r="283" spans="1:11" ht="12.75">
      <c r="A283" s="7"/>
      <c r="B283" s="8" t="s">
        <v>94</v>
      </c>
      <c r="C283" s="8"/>
      <c r="D283" s="8"/>
      <c r="E283" s="8"/>
      <c r="F283" s="65"/>
      <c r="G283" s="119"/>
      <c r="H283" s="113"/>
      <c r="I283" s="113"/>
      <c r="J283" s="113"/>
      <c r="K283" s="114"/>
    </row>
    <row r="284" spans="1:11" ht="12.75">
      <c r="A284" s="7"/>
      <c r="B284" s="8" t="s">
        <v>180</v>
      </c>
      <c r="C284" s="8"/>
      <c r="D284" s="8"/>
      <c r="E284" s="8"/>
      <c r="F284" s="108"/>
      <c r="G284" s="119"/>
      <c r="H284" s="113"/>
      <c r="I284" s="113"/>
      <c r="J284" s="113"/>
      <c r="K284" s="114"/>
    </row>
    <row r="285" spans="1:11" ht="9" customHeight="1">
      <c r="A285" s="7"/>
      <c r="B285" s="8"/>
      <c r="C285" s="8"/>
      <c r="D285" s="8"/>
      <c r="E285" s="8"/>
      <c r="F285" s="65"/>
      <c r="G285" s="119"/>
      <c r="H285" s="113"/>
      <c r="I285" s="113"/>
      <c r="J285" s="113"/>
      <c r="K285" s="114"/>
    </row>
    <row r="286" spans="1:11" ht="12.75">
      <c r="A286" s="7"/>
      <c r="B286" s="8" t="s">
        <v>95</v>
      </c>
      <c r="C286" s="8"/>
      <c r="D286" s="8"/>
      <c r="E286" s="8"/>
      <c r="F286" s="65"/>
      <c r="G286" s="119"/>
      <c r="H286" s="113"/>
      <c r="I286" s="113"/>
      <c r="J286" s="113"/>
      <c r="K286" s="114"/>
    </row>
    <row r="287" spans="1:11" ht="12.75">
      <c r="A287" s="7"/>
      <c r="B287" s="8" t="s">
        <v>181</v>
      </c>
      <c r="C287" s="8"/>
      <c r="D287" s="8"/>
      <c r="E287" s="8"/>
      <c r="F287" s="108"/>
      <c r="G287" s="119"/>
      <c r="H287" s="113"/>
      <c r="I287" s="113"/>
      <c r="J287" s="113"/>
      <c r="K287" s="114"/>
    </row>
    <row r="288" spans="1:11" ht="9" customHeight="1">
      <c r="A288" s="7"/>
      <c r="B288" s="8"/>
      <c r="C288" s="8"/>
      <c r="D288" s="8"/>
      <c r="E288" s="8"/>
      <c r="F288" s="65"/>
      <c r="G288" s="119"/>
      <c r="H288" s="113"/>
      <c r="I288" s="113"/>
      <c r="J288" s="113"/>
      <c r="K288" s="114"/>
    </row>
    <row r="289" spans="1:11" ht="12.75">
      <c r="A289" s="7"/>
      <c r="B289" s="8" t="s">
        <v>145</v>
      </c>
      <c r="C289" s="8"/>
      <c r="D289" s="8"/>
      <c r="E289" s="8"/>
      <c r="F289" s="108"/>
      <c r="G289" s="119"/>
      <c r="H289" s="113"/>
      <c r="I289" s="113"/>
      <c r="J289" s="113"/>
      <c r="K289" s="114"/>
    </row>
    <row r="290" spans="1:11" ht="9" customHeight="1" thickBot="1">
      <c r="A290" s="7"/>
      <c r="B290" s="8"/>
      <c r="C290" s="8"/>
      <c r="D290" s="8"/>
      <c r="E290" s="8"/>
      <c r="F290" s="18"/>
      <c r="G290" s="119"/>
      <c r="H290" s="113"/>
      <c r="I290" s="113"/>
      <c r="J290" s="113"/>
      <c r="K290" s="114"/>
    </row>
    <row r="291" spans="1:11" ht="19.5" customHeight="1" thickBot="1">
      <c r="A291" s="7"/>
      <c r="B291" s="54" t="s">
        <v>190</v>
      </c>
      <c r="C291" s="54"/>
      <c r="D291" s="55">
        <f>SUM(F277:F289)</f>
        <v>0</v>
      </c>
      <c r="E291" s="54" t="s">
        <v>197</v>
      </c>
      <c r="F291" s="56">
        <f>D291*3</f>
        <v>0</v>
      </c>
      <c r="G291" s="119"/>
      <c r="H291" s="113"/>
      <c r="I291" s="113"/>
      <c r="J291" s="113"/>
      <c r="K291" s="114"/>
    </row>
    <row r="292" spans="1:11" ht="9" customHeight="1">
      <c r="A292" s="10"/>
      <c r="B292" s="11"/>
      <c r="C292" s="11"/>
      <c r="D292" s="11"/>
      <c r="E292" s="11"/>
      <c r="F292" s="45"/>
      <c r="G292" s="122"/>
      <c r="H292" s="125"/>
      <c r="I292" s="125"/>
      <c r="J292" s="125"/>
      <c r="K292" s="126"/>
    </row>
    <row r="293" spans="1:10" ht="19.5" customHeight="1">
      <c r="A293" s="8"/>
      <c r="B293" s="8"/>
      <c r="C293" s="8"/>
      <c r="D293" s="8"/>
      <c r="E293" s="8"/>
      <c r="F293" s="16"/>
      <c r="G293" s="16"/>
      <c r="H293" s="16"/>
      <c r="I293" s="8"/>
      <c r="J293" s="8"/>
    </row>
    <row r="294" spans="1:11" ht="15.75">
      <c r="A294" s="149" t="s">
        <v>192</v>
      </c>
      <c r="B294" s="149"/>
      <c r="C294" s="61"/>
      <c r="D294" s="152">
        <f>$D$8</f>
        <v>0</v>
      </c>
      <c r="E294" s="153"/>
      <c r="F294" s="153"/>
      <c r="G294" s="153"/>
      <c r="H294" s="150" t="s">
        <v>117</v>
      </c>
      <c r="I294" s="151"/>
      <c r="J294" s="151"/>
      <c r="K294" s="151"/>
    </row>
    <row r="295" ht="6.75" customHeight="1"/>
    <row r="296" spans="1:11" ht="15.75">
      <c r="A296" s="39" t="s">
        <v>167</v>
      </c>
      <c r="B296" s="40" t="s">
        <v>8</v>
      </c>
      <c r="C296" s="73"/>
      <c r="D296" s="5"/>
      <c r="E296" s="5"/>
      <c r="F296" s="5"/>
      <c r="G296" s="21"/>
      <c r="H296" s="21"/>
      <c r="I296" s="21"/>
      <c r="J296" s="21"/>
      <c r="K296" s="34"/>
    </row>
    <row r="297" spans="1:11" ht="15" customHeight="1">
      <c r="A297" s="88" t="s">
        <v>96</v>
      </c>
      <c r="B297" s="89" t="s">
        <v>97</v>
      </c>
      <c r="C297" s="89"/>
      <c r="D297" s="89"/>
      <c r="E297" s="89"/>
      <c r="F297" s="90"/>
      <c r="G297" s="88" t="s">
        <v>37</v>
      </c>
      <c r="H297" s="87"/>
      <c r="I297" s="87"/>
      <c r="J297" s="87"/>
      <c r="K297" s="86"/>
    </row>
    <row r="298" spans="1:11" ht="9" customHeight="1">
      <c r="A298" s="7"/>
      <c r="B298" s="8"/>
      <c r="C298" s="8"/>
      <c r="D298" s="8"/>
      <c r="E298" s="8"/>
      <c r="F298" s="9"/>
      <c r="G298" s="119"/>
      <c r="H298" s="113"/>
      <c r="I298" s="113"/>
      <c r="J298" s="113"/>
      <c r="K298" s="134"/>
    </row>
    <row r="299" spans="1:11" ht="12.75">
      <c r="A299" s="7"/>
      <c r="B299" s="8" t="s">
        <v>146</v>
      </c>
      <c r="C299" s="8"/>
      <c r="D299" s="8"/>
      <c r="E299" s="8"/>
      <c r="F299" s="108"/>
      <c r="G299" s="119"/>
      <c r="H299" s="113"/>
      <c r="I299" s="113"/>
      <c r="J299" s="113"/>
      <c r="K299" s="134"/>
    </row>
    <row r="300" spans="1:11" ht="9" customHeight="1">
      <c r="A300" s="7"/>
      <c r="B300" s="8"/>
      <c r="C300" s="8"/>
      <c r="D300" s="8"/>
      <c r="E300" s="8"/>
      <c r="F300" s="65"/>
      <c r="G300" s="119"/>
      <c r="H300" s="113"/>
      <c r="I300" s="113"/>
      <c r="J300" s="113"/>
      <c r="K300" s="134"/>
    </row>
    <row r="301" spans="1:11" ht="12.75">
      <c r="A301" s="7"/>
      <c r="B301" s="8" t="s">
        <v>147</v>
      </c>
      <c r="C301" s="8"/>
      <c r="D301" s="8"/>
      <c r="E301" s="8"/>
      <c r="F301" s="65"/>
      <c r="G301" s="119"/>
      <c r="H301" s="113"/>
      <c r="I301" s="113"/>
      <c r="J301" s="113"/>
      <c r="K301" s="134"/>
    </row>
    <row r="302" spans="1:11" ht="12.75">
      <c r="A302" s="7"/>
      <c r="B302" s="8" t="s">
        <v>148</v>
      </c>
      <c r="C302" s="8"/>
      <c r="D302" s="8"/>
      <c r="E302" s="8"/>
      <c r="F302" s="108"/>
      <c r="G302" s="119"/>
      <c r="H302" s="113"/>
      <c r="I302" s="113"/>
      <c r="J302" s="113"/>
      <c r="K302" s="134"/>
    </row>
    <row r="303" spans="1:11" ht="9" customHeight="1">
      <c r="A303" s="7"/>
      <c r="B303" s="8"/>
      <c r="C303" s="8"/>
      <c r="D303" s="8"/>
      <c r="E303" s="8"/>
      <c r="F303" s="65"/>
      <c r="G303" s="119"/>
      <c r="H303" s="113"/>
      <c r="I303" s="113"/>
      <c r="J303" s="113"/>
      <c r="K303" s="134"/>
    </row>
    <row r="304" spans="1:14" ht="12.75">
      <c r="A304" s="7"/>
      <c r="B304" s="8" t="s">
        <v>98</v>
      </c>
      <c r="C304" s="8"/>
      <c r="D304" s="8"/>
      <c r="E304" s="8"/>
      <c r="F304" s="65"/>
      <c r="G304" s="119"/>
      <c r="H304" s="113"/>
      <c r="I304" s="113"/>
      <c r="J304" s="113"/>
      <c r="K304" s="134"/>
      <c r="N304" s="8"/>
    </row>
    <row r="305" spans="1:14" ht="12.75">
      <c r="A305" s="7"/>
      <c r="B305" s="8" t="s">
        <v>119</v>
      </c>
      <c r="C305" s="8"/>
      <c r="D305" s="8"/>
      <c r="E305" s="8"/>
      <c r="F305" s="65"/>
      <c r="G305" s="119"/>
      <c r="H305" s="113"/>
      <c r="I305" s="113"/>
      <c r="J305" s="113"/>
      <c r="K305" s="134"/>
      <c r="N305" s="8"/>
    </row>
    <row r="306" spans="1:14" ht="12.75">
      <c r="A306" s="7"/>
      <c r="B306" s="8" t="s">
        <v>149</v>
      </c>
      <c r="C306" s="8"/>
      <c r="D306" s="8"/>
      <c r="E306" s="8"/>
      <c r="F306" s="108"/>
      <c r="G306" s="119"/>
      <c r="H306" s="113"/>
      <c r="I306" s="113"/>
      <c r="J306" s="113"/>
      <c r="K306" s="134"/>
      <c r="N306" s="8"/>
    </row>
    <row r="307" spans="1:11" ht="9" customHeight="1">
      <c r="A307" s="7"/>
      <c r="B307" s="8"/>
      <c r="C307" s="8"/>
      <c r="D307" s="8"/>
      <c r="E307" s="8"/>
      <c r="F307" s="65"/>
      <c r="G307" s="119"/>
      <c r="H307" s="113"/>
      <c r="I307" s="113"/>
      <c r="J307" s="113"/>
      <c r="K307" s="134"/>
    </row>
    <row r="308" spans="1:11" ht="12.75">
      <c r="A308" s="7"/>
      <c r="B308" s="8" t="s">
        <v>61</v>
      </c>
      <c r="C308" s="8"/>
      <c r="D308" s="8"/>
      <c r="E308" s="8"/>
      <c r="F308" s="65"/>
      <c r="G308" s="119"/>
      <c r="H308" s="113"/>
      <c r="I308" s="113"/>
      <c r="J308" s="113"/>
      <c r="K308" s="134"/>
    </row>
    <row r="309" spans="1:11" ht="12.75">
      <c r="A309" s="7"/>
      <c r="B309" s="8" t="s">
        <v>62</v>
      </c>
      <c r="C309" s="8"/>
      <c r="D309" s="8"/>
      <c r="E309" s="8"/>
      <c r="F309" s="65"/>
      <c r="G309" s="119"/>
      <c r="H309" s="113"/>
      <c r="I309" s="113"/>
      <c r="J309" s="113"/>
      <c r="K309" s="134"/>
    </row>
    <row r="310" spans="1:11" ht="12.75">
      <c r="A310" s="7"/>
      <c r="B310" s="8" t="s">
        <v>223</v>
      </c>
      <c r="C310" s="8"/>
      <c r="D310" s="8"/>
      <c r="E310" s="8"/>
      <c r="F310" s="108"/>
      <c r="G310" s="119"/>
      <c r="H310" s="113"/>
      <c r="I310" s="113"/>
      <c r="J310" s="113"/>
      <c r="K310" s="134"/>
    </row>
    <row r="311" spans="1:11" ht="9" customHeight="1">
      <c r="A311" s="7"/>
      <c r="B311" s="8"/>
      <c r="C311" s="8"/>
      <c r="D311" s="8"/>
      <c r="E311" s="8"/>
      <c r="F311" s="65"/>
      <c r="G311" s="119"/>
      <c r="H311" s="113"/>
      <c r="I311" s="113"/>
      <c r="J311" s="113"/>
      <c r="K311" s="134"/>
    </row>
    <row r="312" spans="1:11" ht="12.75">
      <c r="A312" s="7"/>
      <c r="B312" s="8" t="s">
        <v>226</v>
      </c>
      <c r="C312" s="8"/>
      <c r="D312" s="8"/>
      <c r="E312" s="8"/>
      <c r="F312" s="65"/>
      <c r="G312" s="119"/>
      <c r="H312" s="113"/>
      <c r="I312" s="113"/>
      <c r="J312" s="113"/>
      <c r="K312" s="134"/>
    </row>
    <row r="313" spans="1:11" ht="12.75">
      <c r="A313" s="7"/>
      <c r="B313" s="8" t="s">
        <v>99</v>
      </c>
      <c r="C313" s="8"/>
      <c r="D313" s="8"/>
      <c r="E313" s="8"/>
      <c r="F313" s="65"/>
      <c r="G313" s="119"/>
      <c r="H313" s="113"/>
      <c r="I313" s="113"/>
      <c r="J313" s="113"/>
      <c r="K313" s="134"/>
    </row>
    <row r="314" spans="1:11" ht="12.75">
      <c r="A314" s="7"/>
      <c r="B314" s="8" t="s">
        <v>248</v>
      </c>
      <c r="C314" s="8"/>
      <c r="D314" s="8"/>
      <c r="E314" s="8"/>
      <c r="F314" s="108"/>
      <c r="G314" s="112"/>
      <c r="H314" s="113"/>
      <c r="I314" s="113"/>
      <c r="J314" s="113"/>
      <c r="K314" s="134"/>
    </row>
    <row r="315" spans="1:11" ht="9" customHeight="1" thickBot="1">
      <c r="A315" s="7"/>
      <c r="B315" s="8"/>
      <c r="C315" s="8"/>
      <c r="D315" s="8"/>
      <c r="E315" s="8"/>
      <c r="F315" s="29"/>
      <c r="G315" s="112"/>
      <c r="H315" s="113"/>
      <c r="I315" s="113"/>
      <c r="J315" s="113"/>
      <c r="K315" s="134"/>
    </row>
    <row r="316" spans="1:11" ht="19.5" customHeight="1" thickBot="1">
      <c r="A316" s="7"/>
      <c r="B316" s="54" t="s">
        <v>190</v>
      </c>
      <c r="C316" s="54"/>
      <c r="D316" s="55">
        <f>SUM(F299:F314)</f>
        <v>0</v>
      </c>
      <c r="E316" s="54" t="s">
        <v>196</v>
      </c>
      <c r="F316" s="56">
        <f>D316*2</f>
        <v>0</v>
      </c>
      <c r="G316" s="112"/>
      <c r="H316" s="113"/>
      <c r="I316" s="113"/>
      <c r="J316" s="113"/>
      <c r="K316" s="134"/>
    </row>
    <row r="317" spans="1:11" ht="9" customHeight="1">
      <c r="A317" s="7"/>
      <c r="B317" s="8"/>
      <c r="C317" s="8"/>
      <c r="D317" s="8"/>
      <c r="E317" s="8"/>
      <c r="F317" s="45"/>
      <c r="G317" s="112"/>
      <c r="H317" s="135"/>
      <c r="I317" s="136"/>
      <c r="J317" s="136"/>
      <c r="K317" s="137"/>
    </row>
    <row r="318" spans="1:11" ht="15" customHeight="1">
      <c r="A318" s="97" t="s">
        <v>100</v>
      </c>
      <c r="B318" s="98" t="s">
        <v>101</v>
      </c>
      <c r="C318" s="98"/>
      <c r="D318" s="98"/>
      <c r="E318" s="98"/>
      <c r="F318" s="99"/>
      <c r="G318" s="97" t="s">
        <v>37</v>
      </c>
      <c r="H318" s="100"/>
      <c r="I318" s="100"/>
      <c r="J318" s="100"/>
      <c r="K318" s="86"/>
    </row>
    <row r="319" spans="1:11" ht="9" customHeight="1">
      <c r="A319" s="4"/>
      <c r="B319" s="5"/>
      <c r="C319" s="5"/>
      <c r="D319" s="5"/>
      <c r="E319" s="5"/>
      <c r="F319" s="6"/>
      <c r="G319" s="133"/>
      <c r="H319" s="116"/>
      <c r="I319" s="116"/>
      <c r="J319" s="116"/>
      <c r="K319" s="111"/>
    </row>
    <row r="320" spans="1:11" ht="12.75">
      <c r="A320" s="7"/>
      <c r="B320" s="8" t="s">
        <v>150</v>
      </c>
      <c r="C320" s="8"/>
      <c r="D320" s="8"/>
      <c r="E320" s="8"/>
      <c r="F320" s="108"/>
      <c r="G320" s="119"/>
      <c r="H320" s="113"/>
      <c r="I320" s="113"/>
      <c r="J320" s="113"/>
      <c r="K320" s="114"/>
    </row>
    <row r="321" spans="1:11" ht="9" customHeight="1">
      <c r="A321" s="7"/>
      <c r="B321" s="8"/>
      <c r="C321" s="8"/>
      <c r="D321" s="8"/>
      <c r="E321" s="8"/>
      <c r="F321" s="67"/>
      <c r="G321" s="119"/>
      <c r="H321" s="113"/>
      <c r="I321" s="113"/>
      <c r="J321" s="113"/>
      <c r="K321" s="114"/>
    </row>
    <row r="322" spans="1:11" ht="12.75">
      <c r="A322" s="7"/>
      <c r="B322" s="8" t="s">
        <v>182</v>
      </c>
      <c r="C322" s="8"/>
      <c r="D322" s="8"/>
      <c r="E322" s="8"/>
      <c r="F322" s="67"/>
      <c r="G322" s="119"/>
      <c r="H322" s="113"/>
      <c r="I322" s="113"/>
      <c r="J322" s="113"/>
      <c r="K322" s="114"/>
    </row>
    <row r="323" spans="1:11" ht="12.75">
      <c r="A323" s="7"/>
      <c r="B323" s="8" t="s">
        <v>151</v>
      </c>
      <c r="C323" s="8"/>
      <c r="D323" s="8"/>
      <c r="E323" s="8"/>
      <c r="F323" s="67"/>
      <c r="G323" s="119"/>
      <c r="H323" s="113"/>
      <c r="I323" s="113"/>
      <c r="J323" s="113"/>
      <c r="K323" s="114"/>
    </row>
    <row r="324" spans="1:11" ht="12.75">
      <c r="A324" s="7"/>
      <c r="B324" s="8" t="s">
        <v>152</v>
      </c>
      <c r="C324" s="8"/>
      <c r="D324" s="8"/>
      <c r="E324" s="8"/>
      <c r="F324" s="108"/>
      <c r="G324" s="119"/>
      <c r="H324" s="113"/>
      <c r="I324" s="113"/>
      <c r="J324" s="113"/>
      <c r="K324" s="114"/>
    </row>
    <row r="325" spans="1:11" ht="9" customHeight="1">
      <c r="A325" s="7"/>
      <c r="B325" s="8"/>
      <c r="C325" s="8"/>
      <c r="D325" s="8"/>
      <c r="E325" s="8"/>
      <c r="F325" s="67"/>
      <c r="G325" s="119"/>
      <c r="H325" s="113"/>
      <c r="I325" s="113"/>
      <c r="J325" s="113"/>
      <c r="K325" s="114"/>
    </row>
    <row r="326" spans="1:11" ht="12.75">
      <c r="A326" s="7"/>
      <c r="B326" s="8" t="s">
        <v>102</v>
      </c>
      <c r="C326" s="8"/>
      <c r="D326" s="8"/>
      <c r="E326" s="8"/>
      <c r="F326" s="67"/>
      <c r="G326" s="119"/>
      <c r="H326" s="113"/>
      <c r="I326" s="113"/>
      <c r="J326" s="113"/>
      <c r="K326" s="114"/>
    </row>
    <row r="327" spans="1:11" ht="12.75">
      <c r="A327" s="7"/>
      <c r="B327" s="8" t="s">
        <v>153</v>
      </c>
      <c r="C327" s="8"/>
      <c r="D327" s="8"/>
      <c r="E327" s="8"/>
      <c r="F327" s="67"/>
      <c r="G327" s="119"/>
      <c r="H327" s="113"/>
      <c r="I327" s="113"/>
      <c r="J327" s="113"/>
      <c r="K327" s="114"/>
    </row>
    <row r="328" spans="1:11" ht="12.75">
      <c r="A328" s="7"/>
      <c r="B328" s="8" t="s">
        <v>154</v>
      </c>
      <c r="C328" s="8"/>
      <c r="D328" s="8"/>
      <c r="E328" s="8"/>
      <c r="F328" s="108"/>
      <c r="G328" s="119"/>
      <c r="H328" s="113"/>
      <c r="I328" s="113"/>
      <c r="J328" s="113"/>
      <c r="K328" s="114"/>
    </row>
    <row r="329" spans="1:11" ht="9" customHeight="1">
      <c r="A329" s="7"/>
      <c r="B329" s="8"/>
      <c r="C329" s="8"/>
      <c r="D329" s="8"/>
      <c r="E329" s="8"/>
      <c r="F329" s="67"/>
      <c r="G329" s="119"/>
      <c r="H329" s="113"/>
      <c r="I329" s="113"/>
      <c r="J329" s="113"/>
      <c r="K329" s="114"/>
    </row>
    <row r="330" spans="1:11" ht="12.75">
      <c r="A330" s="7"/>
      <c r="B330" s="8" t="s">
        <v>103</v>
      </c>
      <c r="C330" s="8"/>
      <c r="D330" s="8"/>
      <c r="E330" s="8"/>
      <c r="F330" s="67"/>
      <c r="G330" s="119"/>
      <c r="H330" s="113"/>
      <c r="I330" s="113"/>
      <c r="J330" s="113"/>
      <c r="K330" s="114"/>
    </row>
    <row r="331" spans="1:11" ht="12.75">
      <c r="A331" s="7"/>
      <c r="B331" s="8" t="s">
        <v>155</v>
      </c>
      <c r="C331" s="8"/>
      <c r="D331" s="8"/>
      <c r="E331" s="8"/>
      <c r="F331" s="67"/>
      <c r="G331" s="119"/>
      <c r="H331" s="113"/>
      <c r="I331" s="113"/>
      <c r="J331" s="113"/>
      <c r="K331" s="114"/>
    </row>
    <row r="332" spans="1:11" ht="12.75">
      <c r="A332" s="7"/>
      <c r="B332" s="8" t="s">
        <v>156</v>
      </c>
      <c r="C332" s="8"/>
      <c r="D332" s="8"/>
      <c r="E332" s="8"/>
      <c r="F332" s="108"/>
      <c r="G332" s="119"/>
      <c r="H332" s="113"/>
      <c r="I332" s="113"/>
      <c r="J332" s="113"/>
      <c r="K332" s="114"/>
    </row>
    <row r="333" spans="1:11" ht="9" customHeight="1">
      <c r="A333" s="7"/>
      <c r="B333" s="8"/>
      <c r="C333" s="8"/>
      <c r="D333" s="8"/>
      <c r="E333" s="8"/>
      <c r="F333" s="67"/>
      <c r="G333" s="119"/>
      <c r="H333" s="113"/>
      <c r="I333" s="113"/>
      <c r="J333" s="113"/>
      <c r="K333" s="114"/>
    </row>
    <row r="334" spans="1:11" ht="12.75">
      <c r="A334" s="7"/>
      <c r="B334" s="8" t="s">
        <v>183</v>
      </c>
      <c r="C334" s="8"/>
      <c r="D334" s="8"/>
      <c r="E334" s="8"/>
      <c r="F334" s="67"/>
      <c r="G334" s="119"/>
      <c r="H334" s="113"/>
      <c r="I334" s="113"/>
      <c r="J334" s="113"/>
      <c r="K334" s="114"/>
    </row>
    <row r="335" spans="1:11" ht="12.75">
      <c r="A335" s="7"/>
      <c r="B335" s="8" t="s">
        <v>157</v>
      </c>
      <c r="C335" s="8"/>
      <c r="D335" s="8"/>
      <c r="E335" s="8"/>
      <c r="F335" s="108"/>
      <c r="G335" s="119"/>
      <c r="H335" s="113"/>
      <c r="I335" s="113"/>
      <c r="J335" s="113"/>
      <c r="K335" s="114"/>
    </row>
    <row r="336" spans="1:11" ht="9" customHeight="1" thickBot="1">
      <c r="A336" s="7"/>
      <c r="B336" s="8"/>
      <c r="C336" s="8"/>
      <c r="D336" s="8"/>
      <c r="E336" s="8"/>
      <c r="F336" s="29"/>
      <c r="G336" s="112"/>
      <c r="H336" s="113"/>
      <c r="I336" s="113"/>
      <c r="J336" s="113"/>
      <c r="K336" s="114"/>
    </row>
    <row r="337" spans="1:11" ht="19.5" customHeight="1" thickBot="1">
      <c r="A337" s="7"/>
      <c r="B337" s="54" t="s">
        <v>190</v>
      </c>
      <c r="C337" s="54"/>
      <c r="D337" s="55">
        <f>SUM(F320:F335)</f>
        <v>0</v>
      </c>
      <c r="E337" s="54" t="s">
        <v>197</v>
      </c>
      <c r="F337" s="56">
        <f>D337*3</f>
        <v>0</v>
      </c>
      <c r="G337" s="112"/>
      <c r="H337" s="113"/>
      <c r="I337" s="113"/>
      <c r="J337" s="113"/>
      <c r="K337" s="114"/>
    </row>
    <row r="338" spans="1:11" ht="9" customHeight="1">
      <c r="A338" s="7"/>
      <c r="B338" s="8"/>
      <c r="C338" s="8"/>
      <c r="D338" s="8"/>
      <c r="E338" s="8"/>
      <c r="F338" s="45"/>
      <c r="G338" s="112"/>
      <c r="H338" s="113"/>
      <c r="I338" s="113"/>
      <c r="J338" s="113"/>
      <c r="K338" s="114"/>
    </row>
    <row r="339" spans="1:11" s="26" customFormat="1" ht="15" customHeight="1">
      <c r="A339" s="97" t="s">
        <v>104</v>
      </c>
      <c r="B339" s="98" t="s">
        <v>105</v>
      </c>
      <c r="C339" s="98"/>
      <c r="D339" s="98"/>
      <c r="E339" s="98"/>
      <c r="F339" s="99"/>
      <c r="G339" s="97" t="s">
        <v>37</v>
      </c>
      <c r="H339" s="100"/>
      <c r="I339" s="100"/>
      <c r="J339" s="100"/>
      <c r="K339" s="101"/>
    </row>
    <row r="340" spans="1:11" s="26" customFormat="1" ht="9" customHeight="1">
      <c r="A340" s="4"/>
      <c r="B340" s="5"/>
      <c r="C340" s="5"/>
      <c r="D340" s="5"/>
      <c r="E340" s="5"/>
      <c r="F340" s="6"/>
      <c r="G340" s="133"/>
      <c r="H340" s="116"/>
      <c r="I340" s="116"/>
      <c r="J340" s="116"/>
      <c r="K340" s="111"/>
    </row>
    <row r="341" spans="1:11" s="26" customFormat="1" ht="12.75">
      <c r="A341" s="7"/>
      <c r="B341" s="8" t="s">
        <v>106</v>
      </c>
      <c r="C341" s="8"/>
      <c r="D341" s="8"/>
      <c r="E341" s="8"/>
      <c r="F341" s="9"/>
      <c r="G341" s="119"/>
      <c r="H341" s="113"/>
      <c r="I341" s="113"/>
      <c r="J341" s="113"/>
      <c r="K341" s="114"/>
    </row>
    <row r="342" spans="1:11" s="26" customFormat="1" ht="12.75">
      <c r="A342" s="7"/>
      <c r="B342" s="8" t="s">
        <v>107</v>
      </c>
      <c r="C342" s="8"/>
      <c r="D342" s="8"/>
      <c r="E342" s="8"/>
      <c r="F342" s="9"/>
      <c r="G342" s="119"/>
      <c r="H342" s="113"/>
      <c r="I342" s="113"/>
      <c r="J342" s="113"/>
      <c r="K342" s="114"/>
    </row>
    <row r="343" spans="1:11" s="26" customFormat="1" ht="12.75">
      <c r="A343" s="7"/>
      <c r="B343" s="8" t="s">
        <v>184</v>
      </c>
      <c r="C343" s="8"/>
      <c r="D343" s="8"/>
      <c r="E343" s="8"/>
      <c r="F343" s="9"/>
      <c r="G343" s="119"/>
      <c r="H343" s="113"/>
      <c r="I343" s="113"/>
      <c r="J343" s="113"/>
      <c r="K343" s="114"/>
    </row>
    <row r="344" spans="1:11" s="26" customFormat="1" ht="12.75">
      <c r="A344" s="7"/>
      <c r="B344" s="8" t="s">
        <v>108</v>
      </c>
      <c r="C344" s="8"/>
      <c r="D344" s="8"/>
      <c r="E344" s="8"/>
      <c r="F344" s="9"/>
      <c r="G344" s="119"/>
      <c r="H344" s="113"/>
      <c r="I344" s="113"/>
      <c r="J344" s="113"/>
      <c r="K344" s="114"/>
    </row>
    <row r="345" spans="1:11" s="26" customFormat="1" ht="12.75">
      <c r="A345" s="7"/>
      <c r="B345" s="8" t="s">
        <v>109</v>
      </c>
      <c r="C345" s="8"/>
      <c r="D345" s="8"/>
      <c r="E345" s="8"/>
      <c r="F345" s="9"/>
      <c r="G345" s="119"/>
      <c r="H345" s="113"/>
      <c r="I345" s="113"/>
      <c r="J345" s="113"/>
      <c r="K345" s="114"/>
    </row>
    <row r="346" spans="1:11" s="26" customFormat="1" ht="12.75">
      <c r="A346" s="7"/>
      <c r="B346" s="8" t="s">
        <v>110</v>
      </c>
      <c r="C346" s="8"/>
      <c r="D346" s="8"/>
      <c r="E346" s="8"/>
      <c r="F346" s="9"/>
      <c r="G346" s="119"/>
      <c r="H346" s="113"/>
      <c r="I346" s="113"/>
      <c r="J346" s="113"/>
      <c r="K346" s="114"/>
    </row>
    <row r="347" spans="1:11" s="26" customFormat="1" ht="12.75">
      <c r="A347" s="7"/>
      <c r="B347" s="8" t="s">
        <v>111</v>
      </c>
      <c r="C347" s="8"/>
      <c r="D347" s="8"/>
      <c r="E347" s="8"/>
      <c r="F347" s="9"/>
      <c r="G347" s="119"/>
      <c r="H347" s="113"/>
      <c r="I347" s="113"/>
      <c r="J347" s="113"/>
      <c r="K347" s="114"/>
    </row>
    <row r="348" spans="1:11" s="26" customFormat="1" ht="12.75">
      <c r="A348" s="7"/>
      <c r="B348" s="8" t="s">
        <v>112</v>
      </c>
      <c r="C348" s="8"/>
      <c r="D348" s="8"/>
      <c r="E348" s="8"/>
      <c r="F348" s="9"/>
      <c r="G348" s="119"/>
      <c r="H348" s="113"/>
      <c r="I348" s="113"/>
      <c r="J348" s="113"/>
      <c r="K348" s="114"/>
    </row>
    <row r="349" spans="1:11" s="26" customFormat="1" ht="12.75">
      <c r="A349" s="7"/>
      <c r="B349" s="8" t="s">
        <v>113</v>
      </c>
      <c r="C349" s="8"/>
      <c r="D349" s="8"/>
      <c r="E349" s="8"/>
      <c r="F349" s="9"/>
      <c r="G349" s="119"/>
      <c r="H349" s="113"/>
      <c r="I349" s="113"/>
      <c r="J349" s="113"/>
      <c r="K349" s="114"/>
    </row>
    <row r="350" spans="1:11" ht="9" customHeight="1" thickBot="1">
      <c r="A350" s="7"/>
      <c r="B350" s="8"/>
      <c r="C350" s="8"/>
      <c r="D350" s="8"/>
      <c r="E350" s="8"/>
      <c r="F350" s="18"/>
      <c r="G350" s="119"/>
      <c r="H350" s="113"/>
      <c r="I350" s="113"/>
      <c r="J350" s="113"/>
      <c r="K350" s="114"/>
    </row>
    <row r="351" spans="1:11" ht="19.5" customHeight="1" thickBot="1">
      <c r="A351" s="7"/>
      <c r="B351" s="54" t="s">
        <v>190</v>
      </c>
      <c r="C351" s="54"/>
      <c r="D351" s="127"/>
      <c r="E351" s="54" t="s">
        <v>191</v>
      </c>
      <c r="F351" s="56">
        <f>D351*1</f>
        <v>0</v>
      </c>
      <c r="G351" s="119"/>
      <c r="H351" s="113"/>
      <c r="I351" s="113"/>
      <c r="J351" s="113"/>
      <c r="K351" s="114"/>
    </row>
    <row r="352" spans="1:11" s="25" customFormat="1" ht="9" customHeight="1">
      <c r="A352" s="10"/>
      <c r="B352" s="11"/>
      <c r="C352" s="11"/>
      <c r="D352" s="11"/>
      <c r="E352" s="11"/>
      <c r="F352" s="45"/>
      <c r="G352" s="122"/>
      <c r="H352" s="125"/>
      <c r="I352" s="125"/>
      <c r="J352" s="125"/>
      <c r="K352" s="126"/>
    </row>
    <row r="353" spans="1:10" s="25" customFormat="1" ht="12.75">
      <c r="A353" s="8"/>
      <c r="B353" s="8"/>
      <c r="C353" s="8"/>
      <c r="D353" s="8"/>
      <c r="E353" s="8"/>
      <c r="F353" s="16"/>
      <c r="G353" s="16"/>
      <c r="H353" s="16"/>
      <c r="I353" s="8"/>
      <c r="J353" s="8"/>
    </row>
    <row r="354" spans="1:10" s="25" customFormat="1" ht="9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</row>
    <row r="355" spans="1:11" ht="15.75" customHeight="1">
      <c r="A355" s="149" t="s">
        <v>192</v>
      </c>
      <c r="B355" s="149"/>
      <c r="C355" s="61"/>
      <c r="D355" s="152">
        <f>$D$8</f>
        <v>0</v>
      </c>
      <c r="E355" s="153"/>
      <c r="F355" s="153"/>
      <c r="G355" s="153"/>
      <c r="H355" s="150" t="s">
        <v>117</v>
      </c>
      <c r="I355" s="151"/>
      <c r="J355" s="151"/>
      <c r="K355" s="151"/>
    </row>
    <row r="356" spans="1:11" ht="9" customHeight="1" thickBo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47"/>
    </row>
    <row r="357" spans="1:10" ht="14.25" thickBot="1" thickTop="1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s="26" customFormat="1" ht="24.75" customHeight="1" thickBot="1">
      <c r="A358" s="1"/>
      <c r="B358" s="1"/>
      <c r="C358" s="1"/>
      <c r="D358" s="187" t="s">
        <v>171</v>
      </c>
      <c r="E358" s="188"/>
      <c r="F358" s="189"/>
      <c r="G358" s="102">
        <f>J47</f>
        <v>0</v>
      </c>
      <c r="H358" s="1"/>
      <c r="I358" s="105">
        <f>G358*100/200</f>
        <v>0</v>
      </c>
      <c r="J358" s="104" t="s">
        <v>202</v>
      </c>
    </row>
    <row r="359" spans="1:10" s="26" customFormat="1" ht="9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s="26" customFormat="1" ht="12.75">
      <c r="A360" s="33" t="s">
        <v>189</v>
      </c>
      <c r="B360" s="1"/>
      <c r="C360" s="1"/>
      <c r="D360" s="1"/>
      <c r="E360" s="1"/>
      <c r="F360" s="1"/>
      <c r="G360" s="1"/>
      <c r="H360" s="1"/>
      <c r="I360" s="1"/>
      <c r="J360" s="1"/>
    </row>
    <row r="361" spans="1:10" s="26" customFormat="1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1" s="26" customFormat="1" ht="9" customHeight="1" thickBo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48"/>
    </row>
    <row r="363" spans="1:10" s="26" customFormat="1" ht="9" customHeight="1" thickTop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s="26" customFormat="1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s="26" customFormat="1" ht="12.75">
      <c r="A365" s="33" t="s">
        <v>120</v>
      </c>
      <c r="B365" s="1"/>
      <c r="C365" s="1"/>
      <c r="D365" s="1"/>
      <c r="E365" s="1"/>
      <c r="F365" s="1"/>
      <c r="G365" s="1"/>
      <c r="H365" s="162"/>
      <c r="I365" s="162"/>
      <c r="J365" s="1"/>
    </row>
    <row r="366" spans="1:10" s="26" customFormat="1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1" s="26" customFormat="1" ht="9" customHeight="1" thickBo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48"/>
    </row>
    <row r="368" spans="1:10" s="26" customFormat="1" ht="13.5" thickTop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s="26" customFormat="1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s="26" customFormat="1" ht="13.5">
      <c r="A370" s="149" t="s">
        <v>228</v>
      </c>
      <c r="B370" s="153"/>
      <c r="C370" s="153"/>
      <c r="D370" s="153"/>
      <c r="E370" s="153"/>
      <c r="F370" s="186"/>
      <c r="G370" s="186"/>
      <c r="H370" s="186"/>
      <c r="I370" s="186"/>
      <c r="J370" s="1"/>
    </row>
    <row r="371" spans="1:10" s="26" customFormat="1" ht="12.75">
      <c r="A371" s="1"/>
      <c r="B371" s="1"/>
      <c r="C371" s="1"/>
      <c r="D371" s="1"/>
      <c r="E371" s="1"/>
      <c r="F371" s="1"/>
      <c r="G371" s="1"/>
      <c r="I371" s="1" t="s">
        <v>114</v>
      </c>
      <c r="J371" s="1"/>
    </row>
    <row r="372" spans="1:10" s="26" customFormat="1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s="26" customFormat="1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s="26" customFormat="1" ht="13.5">
      <c r="A374" s="149" t="s">
        <v>214</v>
      </c>
      <c r="B374" s="153"/>
      <c r="C374" s="153"/>
      <c r="D374" s="153"/>
      <c r="E374" s="153"/>
      <c r="F374" s="153"/>
      <c r="G374" s="138"/>
      <c r="H374" s="78"/>
      <c r="I374" s="78"/>
      <c r="J374" s="1"/>
    </row>
    <row r="375" spans="1:10" s="26" customFormat="1" ht="15.75">
      <c r="A375" s="61"/>
      <c r="B375" s="59"/>
      <c r="C375" s="59"/>
      <c r="D375" s="59"/>
      <c r="E375" s="59"/>
      <c r="F375" s="59"/>
      <c r="G375" s="81"/>
      <c r="H375" s="78"/>
      <c r="I375" s="78"/>
      <c r="J375" s="1"/>
    </row>
    <row r="376" spans="1:10" s="26" customFormat="1" ht="15.75">
      <c r="A376" s="61"/>
      <c r="B376" s="59"/>
      <c r="C376" s="59"/>
      <c r="D376" s="59"/>
      <c r="E376" s="59"/>
      <c r="F376" s="59"/>
      <c r="G376" s="81"/>
      <c r="H376" s="78"/>
      <c r="I376" s="78"/>
      <c r="J376" s="1"/>
    </row>
    <row r="377" spans="1:11" s="26" customFormat="1" ht="18">
      <c r="A377" s="190" t="s">
        <v>215</v>
      </c>
      <c r="B377" s="191"/>
      <c r="C377" s="191"/>
      <c r="D377" s="191"/>
      <c r="E377" s="191"/>
      <c r="F377" s="191"/>
      <c r="G377" s="191"/>
      <c r="H377" s="191"/>
      <c r="I377" s="191"/>
      <c r="J377" s="191"/>
      <c r="K377" s="191"/>
    </row>
    <row r="378" spans="1:11" s="26" customFormat="1" ht="15" customHeight="1">
      <c r="A378" s="192"/>
      <c r="B378" s="192"/>
      <c r="C378" s="192"/>
      <c r="D378" s="192"/>
      <c r="E378" s="192"/>
      <c r="F378" s="192"/>
      <c r="G378" s="192"/>
      <c r="H378" s="192"/>
      <c r="I378" s="192"/>
      <c r="J378" s="192"/>
      <c r="K378" s="192"/>
    </row>
    <row r="379" spans="1:11" s="26" customFormat="1" ht="15" customHeight="1">
      <c r="A379" s="147"/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</row>
    <row r="380" spans="1:11" s="26" customFormat="1" ht="15" customHeight="1">
      <c r="A380" s="147"/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</row>
    <row r="381" spans="1:11" s="26" customFormat="1" ht="15" customHeight="1">
      <c r="A381" s="147"/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</row>
    <row r="382" spans="1:11" s="26" customFormat="1" ht="15" customHeight="1">
      <c r="A382" s="147"/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</row>
    <row r="383" spans="1:11" s="26" customFormat="1" ht="15" customHeight="1">
      <c r="A383" s="147"/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</row>
    <row r="384" spans="1:11" s="26" customFormat="1" ht="15" customHeight="1">
      <c r="A384" s="147"/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</row>
    <row r="385" spans="1:11" s="26" customFormat="1" ht="15" customHeight="1">
      <c r="A385" s="147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</row>
    <row r="386" spans="1:11" s="26" customFormat="1" ht="15" customHeight="1">
      <c r="A386" s="147"/>
      <c r="B386" s="147"/>
      <c r="C386" s="147"/>
      <c r="D386" s="147"/>
      <c r="E386" s="147"/>
      <c r="F386" s="147"/>
      <c r="G386" s="147"/>
      <c r="H386" s="147"/>
      <c r="I386" s="147"/>
      <c r="J386" s="147"/>
      <c r="K386" s="147"/>
    </row>
    <row r="387" spans="1:11" s="26" customFormat="1" ht="15" customHeight="1">
      <c r="A387" s="147"/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</row>
    <row r="388" spans="1:11" s="26" customFormat="1" ht="15" customHeight="1">
      <c r="A388" s="147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</row>
    <row r="389" spans="1:11" s="26" customFormat="1" ht="15" customHeight="1">
      <c r="A389" s="147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</row>
    <row r="390" spans="1:11" s="26" customFormat="1" ht="15" customHeight="1">
      <c r="A390" s="194" t="s">
        <v>231</v>
      </c>
      <c r="B390" s="195"/>
      <c r="C390" s="195"/>
      <c r="D390" s="195"/>
      <c r="E390" s="195"/>
      <c r="F390" s="195"/>
      <c r="G390" s="195"/>
      <c r="H390" s="195"/>
      <c r="I390" s="195"/>
      <c r="J390" s="195"/>
      <c r="K390" s="195"/>
    </row>
    <row r="391" spans="1:11" s="26" customFormat="1" ht="15" customHeight="1">
      <c r="A391" s="147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</row>
    <row r="392" spans="1:11" s="26" customFormat="1" ht="15" customHeight="1">
      <c r="A392" s="147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</row>
    <row r="393" spans="1:11" s="26" customFormat="1" ht="15" customHeight="1">
      <c r="A393" s="193"/>
      <c r="B393" s="193"/>
      <c r="C393" s="193"/>
      <c r="D393" s="193"/>
      <c r="E393" s="193"/>
      <c r="F393" s="193"/>
      <c r="G393" s="193"/>
      <c r="H393" s="193"/>
      <c r="I393" s="193"/>
      <c r="J393" s="193"/>
      <c r="K393" s="193"/>
    </row>
    <row r="394" spans="1:11" s="26" customFormat="1" ht="15" customHeight="1">
      <c r="A394" s="147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</row>
    <row r="395" spans="1:11" s="26" customFormat="1" ht="15" customHeight="1">
      <c r="A395" s="147"/>
      <c r="B395" s="147"/>
      <c r="C395" s="147"/>
      <c r="D395" s="147"/>
      <c r="E395" s="147"/>
      <c r="F395" s="147"/>
      <c r="G395" s="147"/>
      <c r="H395" s="147"/>
      <c r="I395" s="147"/>
      <c r="J395" s="147"/>
      <c r="K395" s="147"/>
    </row>
    <row r="396" spans="1:11" s="26" customFormat="1" ht="15" customHeight="1">
      <c r="A396" s="147"/>
      <c r="B396" s="147"/>
      <c r="C396" s="147"/>
      <c r="D396" s="147"/>
      <c r="E396" s="147"/>
      <c r="F396" s="147"/>
      <c r="G396" s="147"/>
      <c r="H396" s="147"/>
      <c r="I396" s="147"/>
      <c r="J396" s="147"/>
      <c r="K396" s="147"/>
    </row>
    <row r="397" spans="1:11" s="26" customFormat="1" ht="15" customHeight="1">
      <c r="A397" s="193"/>
      <c r="B397" s="193"/>
      <c r="C397" s="193"/>
      <c r="D397" s="193"/>
      <c r="E397" s="193"/>
      <c r="F397" s="193"/>
      <c r="G397" s="193"/>
      <c r="H397" s="193"/>
      <c r="I397" s="193"/>
      <c r="J397" s="193"/>
      <c r="K397" s="193"/>
    </row>
    <row r="398" spans="1:11" s="26" customFormat="1" ht="15" customHeight="1">
      <c r="A398" s="147"/>
      <c r="B398" s="147"/>
      <c r="C398" s="147"/>
      <c r="D398" s="147"/>
      <c r="E398" s="147"/>
      <c r="F398" s="147"/>
      <c r="G398" s="147"/>
      <c r="H398" s="147"/>
      <c r="I398" s="147"/>
      <c r="J398" s="147"/>
      <c r="K398" s="147"/>
    </row>
    <row r="399" spans="1:11" s="26" customFormat="1" ht="15" customHeight="1">
      <c r="A399" s="147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</row>
    <row r="400" spans="1:11" s="26" customFormat="1" ht="15" customHeight="1">
      <c r="A400" s="147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</row>
    <row r="401" spans="1:11" s="26" customFormat="1" ht="15" customHeight="1">
      <c r="A401" s="147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</row>
    <row r="402" spans="1:11" s="26" customFormat="1" ht="15" customHeight="1">
      <c r="A402" s="147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</row>
    <row r="403" spans="1:11" s="26" customFormat="1" ht="15" customHeight="1">
      <c r="A403" s="147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</row>
    <row r="404" spans="1:11" s="26" customFormat="1" ht="15" customHeight="1">
      <c r="A404" s="147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</row>
    <row r="405" spans="1:11" s="26" customFormat="1" ht="15" customHeight="1">
      <c r="A405" s="147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</row>
    <row r="406" spans="1:11" s="26" customFormat="1" ht="15" customHeight="1">
      <c r="A406" s="139"/>
      <c r="B406" s="139"/>
      <c r="C406" s="139"/>
      <c r="D406" s="139"/>
      <c r="E406" s="139"/>
      <c r="F406" s="139"/>
      <c r="G406" s="139"/>
      <c r="H406" s="139"/>
      <c r="I406" s="139"/>
      <c r="J406" s="139"/>
      <c r="K406" s="140"/>
    </row>
    <row r="407" spans="1:11" s="26" customFormat="1" ht="15" customHeight="1">
      <c r="A407" s="139"/>
      <c r="B407" s="139"/>
      <c r="C407" s="139"/>
      <c r="D407" s="139"/>
      <c r="E407" s="139"/>
      <c r="F407" s="139"/>
      <c r="G407" s="139"/>
      <c r="H407" s="139"/>
      <c r="I407" s="139"/>
      <c r="J407" s="139"/>
      <c r="K407" s="140"/>
    </row>
    <row r="408" spans="1:11" s="26" customFormat="1" ht="12.75">
      <c r="A408" s="139"/>
      <c r="B408" s="139"/>
      <c r="C408" s="139"/>
      <c r="D408" s="139"/>
      <c r="E408" s="139"/>
      <c r="F408" s="139"/>
      <c r="G408" s="139"/>
      <c r="H408" s="139"/>
      <c r="I408" s="139"/>
      <c r="J408" s="139"/>
      <c r="K408" s="140"/>
    </row>
    <row r="409" spans="1:10" s="26" customFormat="1" ht="9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s="26" customFormat="1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s="26" customFormat="1" ht="9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s="26" customFormat="1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s="26" customFormat="1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s="26" customFormat="1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s="26" customFormat="1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s="26" customFormat="1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s="26" customFormat="1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s="26" customFormat="1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s="26" customFormat="1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s="26" customFormat="1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s="26" customFormat="1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s="26" customFormat="1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s="26" customFormat="1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s="26" customFormat="1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s="26" customFormat="1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s="26" customFormat="1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s="26" customFormat="1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s="26" customFormat="1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s="26" customFormat="1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s="26" customFormat="1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s="26" customFormat="1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s="26" customFormat="1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s="26" customFormat="1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s="26" customFormat="1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s="26" customFormat="1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s="26" customFormat="1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s="26" customFormat="1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s="26" customFormat="1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s="26" customFormat="1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s="26" customFormat="1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s="26" customFormat="1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s="26" customFormat="1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s="26" customFormat="1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s="26" customFormat="1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s="26" customFormat="1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s="26" customFormat="1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s="26" customFormat="1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s="26" customFormat="1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s="26" customFormat="1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s="26" customFormat="1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s="26" customFormat="1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s="26" customFormat="1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s="26" customFormat="1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s="26" customFormat="1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s="26" customFormat="1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s="26" customFormat="1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s="26" customFormat="1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s="26" customFormat="1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s="26" customFormat="1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s="26" customFormat="1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s="26" customFormat="1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s="26" customFormat="1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s="26" customFormat="1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s="26" customFormat="1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s="26" customFormat="1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s="26" customFormat="1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s="26" customFormat="1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s="26" customFormat="1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s="26" customFormat="1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s="26" customFormat="1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s="26" customFormat="1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s="26" customFormat="1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s="26" customFormat="1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s="26" customFormat="1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s="26" customFormat="1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s="26" customFormat="1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s="26" customFormat="1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s="26" customFormat="1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s="26" customFormat="1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s="26" customFormat="1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s="26" customFormat="1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s="26" customFormat="1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s="26" customFormat="1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s="26" customFormat="1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s="26" customFormat="1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s="26" customFormat="1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s="26" customFormat="1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s="26" customFormat="1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s="26" customFormat="1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s="26" customFormat="1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s="26" customFormat="1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s="26" customFormat="1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s="26" customFormat="1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s="26" customFormat="1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s="26" customFormat="1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s="26" customFormat="1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s="26" customFormat="1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s="26" customFormat="1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s="26" customFormat="1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s="26" customFormat="1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s="26" customFormat="1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s="26" customFormat="1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s="26" customFormat="1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s="26" customFormat="1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s="26" customFormat="1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s="26" customFormat="1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s="26" customFormat="1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s="26" customFormat="1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s="26" customFormat="1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s="26" customFormat="1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s="26" customFormat="1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s="26" customFormat="1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s="26" customFormat="1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s="26" customFormat="1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s="26" customFormat="1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s="26" customFormat="1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s="26" customFormat="1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s="26" customFormat="1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s="26" customFormat="1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s="26" customFormat="1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s="26" customFormat="1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s="26" customFormat="1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s="26" customFormat="1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s="26" customFormat="1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s="26" customFormat="1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s="26" customFormat="1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s="26" customFormat="1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s="26" customFormat="1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s="26" customFormat="1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s="26" customFormat="1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s="26" customFormat="1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s="26" customFormat="1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s="26" customFormat="1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s="26" customFormat="1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s="26" customFormat="1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s="26" customFormat="1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s="26" customFormat="1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s="26" customFormat="1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s="26" customFormat="1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s="26" customFormat="1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s="26" customFormat="1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s="26" customFormat="1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s="26" customFormat="1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s="26" customFormat="1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s="26" customFormat="1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s="26" customFormat="1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s="26" customFormat="1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s="26" customFormat="1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s="26" customFormat="1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s="26" customFormat="1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s="26" customFormat="1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s="26" customFormat="1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s="26" customFormat="1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s="26" customFormat="1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s="26" customFormat="1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s="26" customFormat="1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s="26" customFormat="1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s="26" customFormat="1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s="26" customFormat="1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s="26" customFormat="1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s="26" customFormat="1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s="26" customFormat="1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s="26" customFormat="1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s="26" customFormat="1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s="26" customFormat="1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s="26" customFormat="1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s="26" customFormat="1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s="26" customFormat="1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s="26" customFormat="1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s="26" customFormat="1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s="26" customFormat="1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s="26" customFormat="1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s="26" customFormat="1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s="26" customFormat="1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s="26" customFormat="1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s="26" customFormat="1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s="26" customFormat="1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s="26" customFormat="1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s="26" customFormat="1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s="26" customFormat="1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s="26" customFormat="1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s="26" customFormat="1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s="26" customFormat="1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s="26" customFormat="1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s="26" customFormat="1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s="26" customFormat="1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s="26" customFormat="1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s="26" customFormat="1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s="26" customFormat="1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s="26" customFormat="1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s="26" customFormat="1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s="26" customFormat="1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s="26" customFormat="1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s="26" customFormat="1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s="26" customFormat="1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s="26" customFormat="1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s="26" customFormat="1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s="26" customFormat="1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s="26" customFormat="1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s="26" customFormat="1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s="26" customFormat="1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s="26" customFormat="1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s="26" customFormat="1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s="26" customFormat="1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s="26" customFormat="1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s="26" customFormat="1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s="26" customFormat="1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s="26" customFormat="1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s="26" customFormat="1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s="26" customFormat="1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s="26" customFormat="1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s="26" customFormat="1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s="26" customFormat="1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s="26" customFormat="1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s="26" customFormat="1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s="26" customFormat="1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s="26" customFormat="1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s="26" customFormat="1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s="26" customFormat="1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s="26" customFormat="1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s="26" customFormat="1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s="26" customFormat="1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s="26" customFormat="1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s="26" customFormat="1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s="26" customFormat="1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s="26" customFormat="1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s="26" customFormat="1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s="26" customFormat="1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s="26" customFormat="1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s="26" customFormat="1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s="26" customFormat="1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s="26" customFormat="1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s="26" customFormat="1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s="26" customFormat="1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s="26" customFormat="1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s="26" customFormat="1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s="26" customFormat="1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s="26" customFormat="1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s="26" customFormat="1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s="26" customFormat="1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s="26" customFormat="1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s="26" customFormat="1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s="26" customFormat="1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s="26" customFormat="1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s="26" customFormat="1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s="26" customFormat="1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s="26" customFormat="1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s="26" customFormat="1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s="26" customFormat="1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s="26" customFormat="1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s="26" customFormat="1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s="26" customFormat="1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s="26" customFormat="1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s="26" customFormat="1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s="26" customFormat="1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s="26" customFormat="1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s="26" customFormat="1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s="26" customFormat="1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s="26" customFormat="1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s="26" customFormat="1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s="26" customFormat="1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s="26" customFormat="1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s="26" customFormat="1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s="26" customFormat="1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s="26" customFormat="1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s="26" customFormat="1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s="26" customFormat="1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s="26" customFormat="1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s="26" customFormat="1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s="26" customFormat="1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s="26" customFormat="1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s="26" customFormat="1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s="26" customFormat="1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s="26" customFormat="1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s="26" customFormat="1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s="26" customFormat="1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s="26" customFormat="1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s="26" customFormat="1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s="26" customFormat="1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s="26" customFormat="1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s="26" customFormat="1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s="26" customFormat="1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s="26" customFormat="1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s="26" customFormat="1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s="26" customFormat="1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s="26" customFormat="1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s="26" customFormat="1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s="26" customFormat="1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s="26" customFormat="1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s="26" customFormat="1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s="26" customFormat="1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s="26" customFormat="1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s="26" customFormat="1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s="26" customFormat="1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s="26" customFormat="1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</sheetData>
  <sheetProtection password="CC11" sheet="1" objects="1" scenarios="1"/>
  <mergeCells count="88">
    <mergeCell ref="A378:K378"/>
    <mergeCell ref="A393:K393"/>
    <mergeCell ref="A397:K397"/>
    <mergeCell ref="A404:K404"/>
    <mergeCell ref="A388:K388"/>
    <mergeCell ref="A405:K405"/>
    <mergeCell ref="A384:K384"/>
    <mergeCell ref="A385:K385"/>
    <mergeCell ref="A386:K386"/>
    <mergeCell ref="A390:K390"/>
    <mergeCell ref="A389:K389"/>
    <mergeCell ref="A402:K402"/>
    <mergeCell ref="D230:G230"/>
    <mergeCell ref="D355:G355"/>
    <mergeCell ref="H294:K294"/>
    <mergeCell ref="D358:F358"/>
    <mergeCell ref="H365:I365"/>
    <mergeCell ref="A377:K377"/>
    <mergeCell ref="A374:F374"/>
    <mergeCell ref="A370:E370"/>
    <mergeCell ref="F370:I370"/>
    <mergeCell ref="D169:G169"/>
    <mergeCell ref="B138:E138"/>
    <mergeCell ref="B137:E137"/>
    <mergeCell ref="B139:E139"/>
    <mergeCell ref="H230:K230"/>
    <mergeCell ref="A355:B355"/>
    <mergeCell ref="A294:B294"/>
    <mergeCell ref="D294:G294"/>
    <mergeCell ref="A230:B230"/>
    <mergeCell ref="H355:K355"/>
    <mergeCell ref="B120:D120"/>
    <mergeCell ref="B119:D119"/>
    <mergeCell ref="B133:D133"/>
    <mergeCell ref="B136:E136"/>
    <mergeCell ref="B122:D122"/>
    <mergeCell ref="B123:D123"/>
    <mergeCell ref="B124:D124"/>
    <mergeCell ref="A169:B169"/>
    <mergeCell ref="H169:K169"/>
    <mergeCell ref="A10:E10"/>
    <mergeCell ref="F10:K10"/>
    <mergeCell ref="A9:B9"/>
    <mergeCell ref="D8:G8"/>
    <mergeCell ref="A29:E29"/>
    <mergeCell ref="A8:B8"/>
    <mergeCell ref="G29:J29"/>
    <mergeCell ref="A12:K12"/>
    <mergeCell ref="A1:K1"/>
    <mergeCell ref="A2:K2"/>
    <mergeCell ref="A3:K3"/>
    <mergeCell ref="A5:K5"/>
    <mergeCell ref="D9:G9"/>
    <mergeCell ref="H9:I9"/>
    <mergeCell ref="A7:K7"/>
    <mergeCell ref="J9:K9"/>
    <mergeCell ref="H171:J171"/>
    <mergeCell ref="B57:F57"/>
    <mergeCell ref="G57:J57"/>
    <mergeCell ref="B126:E126"/>
    <mergeCell ref="B127:C127"/>
    <mergeCell ref="B129:C129"/>
    <mergeCell ref="B131:C131"/>
    <mergeCell ref="E79:F79"/>
    <mergeCell ref="H116:J116"/>
    <mergeCell ref="H114:K114"/>
    <mergeCell ref="A54:B54"/>
    <mergeCell ref="H54:K54"/>
    <mergeCell ref="D54:G54"/>
    <mergeCell ref="A114:B114"/>
    <mergeCell ref="D114:G114"/>
    <mergeCell ref="H56:J56"/>
    <mergeCell ref="A379:K379"/>
    <mergeCell ref="A380:K380"/>
    <mergeCell ref="A381:K381"/>
    <mergeCell ref="A382:K382"/>
    <mergeCell ref="A400:K400"/>
    <mergeCell ref="A401:K401"/>
    <mergeCell ref="A391:K391"/>
    <mergeCell ref="A392:K392"/>
    <mergeCell ref="A383:K383"/>
    <mergeCell ref="A387:K387"/>
    <mergeCell ref="A403:K403"/>
    <mergeCell ref="A394:K394"/>
    <mergeCell ref="A395:K395"/>
    <mergeCell ref="A396:K396"/>
    <mergeCell ref="A398:K398"/>
    <mergeCell ref="A399:K399"/>
  </mergeCells>
  <printOptions horizontalCentered="1"/>
  <pageMargins left="0.5118110236220472" right="0.2362204724409449" top="0.7874015748031497" bottom="0.7874015748031497" header="0.5118110236220472" footer="0.5118110236220472"/>
  <pageSetup fitToHeight="7" horizontalDpi="600" verticalDpi="600" orientation="portrait" paperSize="9" scale="97" r:id="rId2"/>
  <headerFooter alignWithMargins="0">
    <oddFooter>&amp;R&amp;P of &amp;N</oddFooter>
  </headerFooter>
  <rowBreaks count="6" manualBreakCount="6">
    <brk id="53" max="10" man="1"/>
    <brk id="113" max="10" man="1"/>
    <brk id="168" max="10" man="1"/>
    <brk id="229" max="10" man="1"/>
    <brk id="293" max="10" man="1"/>
    <brk id="35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Kakogiannis</dc:creator>
  <cp:keywords/>
  <dc:description/>
  <cp:lastModifiedBy>USER</cp:lastModifiedBy>
  <cp:lastPrinted>2020-01-18T18:45:37Z</cp:lastPrinted>
  <dcterms:created xsi:type="dcterms:W3CDTF">2002-05-22T08:56:30Z</dcterms:created>
  <dcterms:modified xsi:type="dcterms:W3CDTF">2020-01-18T19:00:57Z</dcterms:modified>
  <cp:category/>
  <cp:version/>
  <cp:contentType/>
  <cp:contentStatus/>
</cp:coreProperties>
</file>